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GOL\"/>
    </mc:Choice>
  </mc:AlternateContent>
  <xr:revisionPtr revIDLastSave="0" documentId="13_ncr:1_{F3BA5926-F53E-4BEB-AA24-CF2AF9775174}" xr6:coauthVersionLast="47" xr6:coauthVersionMax="47" xr10:uidLastSave="{00000000-0000-0000-0000-000000000000}"/>
  <bookViews>
    <workbookView xWindow="30315" yWindow="1515" windowWidth="21600" windowHeight="11295" activeTab="4" xr2:uid="{BB81279B-7FC5-4A3D-8F93-31B9995888F2}"/>
  </bookViews>
  <sheets>
    <sheet name="MA Opera singer" sheetId="1" r:id="rId1"/>
    <sheet name="MA Piano" sheetId="2" r:id="rId2"/>
    <sheet name="MA Percussion" sheetId="3" r:id="rId3"/>
    <sheet name="MA Saxophone" sheetId="4" r:id="rId4"/>
    <sheet name="MA Trumpet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9" i="5" l="1"/>
  <c r="R28" i="5"/>
  <c r="Q28" i="5"/>
  <c r="P27" i="5"/>
  <c r="N27" i="5"/>
  <c r="M27" i="5"/>
  <c r="K27" i="5"/>
  <c r="J27" i="5"/>
  <c r="H27" i="5"/>
  <c r="G27" i="5"/>
  <c r="E27" i="5"/>
  <c r="R26" i="5"/>
  <c r="R25" i="5"/>
  <c r="R24" i="5"/>
  <c r="R23" i="5"/>
  <c r="R22" i="5"/>
  <c r="Q22" i="5"/>
  <c r="R21" i="5"/>
  <c r="Q21" i="5"/>
  <c r="R20" i="5"/>
  <c r="Q20" i="5"/>
  <c r="R19" i="5"/>
  <c r="Q19" i="5"/>
  <c r="R17" i="5"/>
  <c r="Q17" i="5"/>
  <c r="R16" i="5"/>
  <c r="Q16" i="5"/>
  <c r="R15" i="5"/>
  <c r="Q15" i="5"/>
  <c r="R13" i="5"/>
  <c r="Q13" i="5"/>
  <c r="R12" i="5"/>
  <c r="Q12" i="5"/>
  <c r="R11" i="5"/>
  <c r="Q11" i="5"/>
  <c r="R9" i="5"/>
  <c r="Q9" i="5"/>
  <c r="R8" i="5"/>
  <c r="R27" i="5" s="1"/>
  <c r="Q8" i="5"/>
  <c r="R7" i="5"/>
  <c r="Q7" i="5"/>
  <c r="Q27" i="5" s="1"/>
  <c r="R28" i="4" l="1"/>
  <c r="R27" i="4"/>
  <c r="Q27" i="4"/>
  <c r="P26" i="4"/>
  <c r="N26" i="4"/>
  <c r="M26" i="4"/>
  <c r="K26" i="4"/>
  <c r="J26" i="4"/>
  <c r="H26" i="4"/>
  <c r="G26" i="4"/>
  <c r="E26" i="4"/>
  <c r="R25" i="4"/>
  <c r="R24" i="4"/>
  <c r="R23" i="4"/>
  <c r="R22" i="4"/>
  <c r="R21" i="4"/>
  <c r="Q21" i="4"/>
  <c r="R20" i="4"/>
  <c r="Q20" i="4"/>
  <c r="R19" i="4"/>
  <c r="Q19" i="4"/>
  <c r="R17" i="4"/>
  <c r="Q17" i="4"/>
  <c r="R16" i="4"/>
  <c r="Q16" i="4"/>
  <c r="R15" i="4"/>
  <c r="Q15" i="4"/>
  <c r="R13" i="4"/>
  <c r="Q13" i="4"/>
  <c r="R12" i="4"/>
  <c r="Q12" i="4"/>
  <c r="R11" i="4"/>
  <c r="Q11" i="4"/>
  <c r="R9" i="4"/>
  <c r="Q9" i="4"/>
  <c r="R8" i="4"/>
  <c r="Q8" i="4"/>
  <c r="R7" i="4"/>
  <c r="R26" i="4" s="1"/>
  <c r="Q7" i="4"/>
  <c r="Q26" i="4" s="1"/>
  <c r="R29" i="3" l="1"/>
  <c r="R28" i="3"/>
  <c r="P27" i="3"/>
  <c r="N27" i="3"/>
  <c r="M27" i="3"/>
  <c r="K27" i="3"/>
  <c r="J27" i="3"/>
  <c r="H27" i="3"/>
  <c r="G27" i="3"/>
  <c r="E27" i="3"/>
  <c r="R26" i="3"/>
  <c r="R25" i="3"/>
  <c r="R24" i="3"/>
  <c r="R23" i="3"/>
  <c r="R22" i="3"/>
  <c r="Q22" i="3"/>
  <c r="R21" i="3"/>
  <c r="Q21" i="3"/>
  <c r="R20" i="3"/>
  <c r="Q20" i="3"/>
  <c r="R19" i="3"/>
  <c r="Q19" i="3"/>
  <c r="R17" i="3"/>
  <c r="Q17" i="3"/>
  <c r="R16" i="3"/>
  <c r="Q16" i="3"/>
  <c r="R15" i="3"/>
  <c r="Q15" i="3"/>
  <c r="R13" i="3"/>
  <c r="Q13" i="3"/>
  <c r="R12" i="3"/>
  <c r="Q12" i="3"/>
  <c r="R11" i="3"/>
  <c r="Q11" i="3"/>
  <c r="R9" i="3"/>
  <c r="Q9" i="3"/>
  <c r="R8" i="3"/>
  <c r="R27" i="3" s="1"/>
  <c r="Q8" i="3"/>
  <c r="Q27" i="3" s="1"/>
  <c r="R7" i="3"/>
  <c r="Q7" i="3"/>
  <c r="R27" i="2" l="1"/>
  <c r="R26" i="2"/>
  <c r="P25" i="2"/>
  <c r="N25" i="2"/>
  <c r="M25" i="2"/>
  <c r="K25" i="2"/>
  <c r="J25" i="2"/>
  <c r="H25" i="2"/>
  <c r="G25" i="2"/>
  <c r="E25" i="2"/>
  <c r="R23" i="2"/>
  <c r="R22" i="2"/>
  <c r="R21" i="2"/>
  <c r="Q21" i="2"/>
  <c r="R20" i="2"/>
  <c r="Q20" i="2"/>
  <c r="R19" i="2"/>
  <c r="Q19" i="2"/>
  <c r="R17" i="2"/>
  <c r="Q17" i="2"/>
  <c r="R16" i="2"/>
  <c r="Q16" i="2"/>
  <c r="R15" i="2"/>
  <c r="Q15" i="2"/>
  <c r="R13" i="2"/>
  <c r="Q13" i="2"/>
  <c r="R12" i="2"/>
  <c r="Q12" i="2"/>
  <c r="R11" i="2"/>
  <c r="Q11" i="2"/>
  <c r="R9" i="2"/>
  <c r="Q9" i="2"/>
  <c r="R8" i="2"/>
  <c r="Q8" i="2"/>
  <c r="Q25" i="2" s="1"/>
  <c r="R7" i="2"/>
  <c r="R25" i="2" s="1"/>
  <c r="Q7" i="2"/>
  <c r="R30" i="1" l="1"/>
  <c r="R29" i="1"/>
  <c r="P28" i="1"/>
  <c r="N28" i="1"/>
  <c r="M28" i="1"/>
  <c r="K28" i="1"/>
  <c r="J28" i="1"/>
  <c r="H28" i="1"/>
  <c r="G28" i="1"/>
  <c r="E28" i="1"/>
  <c r="R27" i="1"/>
  <c r="R25" i="1"/>
  <c r="R24" i="1"/>
  <c r="R23" i="1"/>
  <c r="R21" i="1"/>
  <c r="Q21" i="1"/>
  <c r="R20" i="1"/>
  <c r="Q20" i="1"/>
  <c r="R19" i="1"/>
  <c r="Q19" i="1"/>
  <c r="R18" i="1"/>
  <c r="Q18" i="1"/>
  <c r="R17" i="1"/>
  <c r="Q17" i="1"/>
  <c r="R16" i="1"/>
  <c r="Q16" i="1"/>
  <c r="R15" i="1"/>
  <c r="Q15" i="1"/>
  <c r="R13" i="1"/>
  <c r="Q13" i="1"/>
  <c r="R12" i="1"/>
  <c r="Q12" i="1"/>
  <c r="R11" i="1"/>
  <c r="Q11" i="1"/>
  <c r="R9" i="1"/>
  <c r="Q9" i="1"/>
  <c r="R8" i="1"/>
  <c r="Q8" i="1"/>
  <c r="Q28" i="1" s="1"/>
  <c r="R7" i="1"/>
  <c r="R28" i="1" s="1"/>
  <c r="Q7" i="1"/>
</calcChain>
</file>

<file path=xl/sharedStrings.xml><?xml version="1.0" encoding="utf-8"?>
<sst xmlns="http://schemas.openxmlformats.org/spreadsheetml/2006/main" count="716" uniqueCount="121">
  <si>
    <t>CLASSICAL SINGING  - OPERA SINGER</t>
  </si>
  <si>
    <t>STRUCTURE OF EDUCATION PROGRAM</t>
  </si>
  <si>
    <t>Valid from 1st September 2023</t>
  </si>
  <si>
    <t>Code</t>
  </si>
  <si>
    <t>Subjects</t>
  </si>
  <si>
    <t>Prerequisite</t>
  </si>
  <si>
    <t>Type</t>
  </si>
  <si>
    <t>1.</t>
  </si>
  <si>
    <t>2.</t>
  </si>
  <si>
    <t>3.</t>
  </si>
  <si>
    <t>4.</t>
  </si>
  <si>
    <t>Cl.</t>
  </si>
  <si>
    <t>Cr.</t>
  </si>
  <si>
    <t>A.</t>
  </si>
  <si>
    <t>The connection of singing art to different areas of culture and artistic life</t>
  </si>
  <si>
    <t>ZKE-A-061MA</t>
  </si>
  <si>
    <t>History of Ideas</t>
  </si>
  <si>
    <t>♫</t>
  </si>
  <si>
    <t>L</t>
  </si>
  <si>
    <t>E</t>
  </si>
  <si>
    <t>ZKE-A-051MA-052MA</t>
  </si>
  <si>
    <t>Multimedia Studies</t>
  </si>
  <si>
    <t>P</t>
  </si>
  <si>
    <t>SG</t>
  </si>
  <si>
    <t>ZKH-A-81MA-82MA</t>
  </si>
  <si>
    <t>Music Management</t>
  </si>
  <si>
    <t>Theoretical and historical areas of music</t>
  </si>
  <si>
    <t>ZKE-A-001MA-002MA</t>
  </si>
  <si>
    <t>History of Western and Hungarian Music</t>
  </si>
  <si>
    <t>ZKE-A-101MA-102MA / 
ZKE-A-111MA-112MA</t>
  </si>
  <si>
    <t xml:space="preserve">Foreign Language
</t>
  </si>
  <si>
    <t xml:space="preserve"> </t>
  </si>
  <si>
    <t>ZKE-A-011MA-012MA</t>
  </si>
  <si>
    <t>Stylistic Studies, Analysis</t>
  </si>
  <si>
    <t>Opera singer performance art and stage acting</t>
  </si>
  <si>
    <t>ZKE-OP-01MA-04MA</t>
  </si>
  <si>
    <t>Principal Study Opera Singing</t>
  </si>
  <si>
    <t>ZKE-A-021MA-024MA</t>
  </si>
  <si>
    <t>Coaching</t>
  </si>
  <si>
    <t>ZKE-OP-31MA-34MA</t>
  </si>
  <si>
    <t>Acting</t>
  </si>
  <si>
    <t>ZKE-OP-041MA-042MA</t>
  </si>
  <si>
    <t>Stage Performance Practice</t>
  </si>
  <si>
    <t>ZKE-OP-081MA-084MA</t>
  </si>
  <si>
    <t>Role Practice (Opera)</t>
  </si>
  <si>
    <t>ZKE-A-0071MA-0072MA</t>
  </si>
  <si>
    <t>Performance Practice in Foreign Language</t>
  </si>
  <si>
    <t>ZKE-A-031MA-034MA</t>
  </si>
  <si>
    <t>Chamber music</t>
  </si>
  <si>
    <t>Specific theoretical knowledge of performing art of opera singers</t>
  </si>
  <si>
    <t>Z1MESK01-04</t>
  </si>
  <si>
    <t>Masterclass</t>
  </si>
  <si>
    <t>ZKE-OP-071MA-072MA</t>
  </si>
  <si>
    <t>Repertoire</t>
  </si>
  <si>
    <t>Electives*</t>
  </si>
  <si>
    <t>ZKE-ZV-001MA-02MA</t>
  </si>
  <si>
    <t>Preparation for Final Recital</t>
  </si>
  <si>
    <t>♪ ZKE-OP-03MA-04MA</t>
  </si>
  <si>
    <t>Final Recital</t>
  </si>
  <si>
    <t>FR</t>
  </si>
  <si>
    <t>Összesen:</t>
  </si>
  <si>
    <t>Physical Training**</t>
  </si>
  <si>
    <t>S</t>
  </si>
  <si>
    <r>
      <t>Work and Fire Safety Traning</t>
    </r>
    <r>
      <rPr>
        <sz val="10"/>
        <rFont val="Times New Roman"/>
        <family val="1"/>
        <charset val="238"/>
      </rPr>
      <t>**</t>
    </r>
  </si>
  <si>
    <t xml:space="preserve">Prerequisites: </t>
  </si>
  <si>
    <t xml:space="preserve">    empty field: no prerequisites</t>
  </si>
  <si>
    <r>
      <t xml:space="preserve"> </t>
    </r>
    <r>
      <rPr>
        <sz val="11"/>
        <rFont val="Times New Roman"/>
        <family val="1"/>
        <charset val="238"/>
      </rPr>
      <t xml:space="preserve">  ♫</t>
    </r>
    <r>
      <rPr>
        <sz val="9"/>
        <rFont val="Times New Roman"/>
        <family val="1"/>
        <charset val="238"/>
      </rPr>
      <t>= Subjects of the course build on each other, so they can only be taken and completed in the order of the semesters.</t>
    </r>
  </si>
  <si>
    <r>
      <rPr>
        <u/>
        <sz val="9"/>
        <color theme="1"/>
        <rFont val="Times New Roman"/>
        <family val="1"/>
        <charset val="238"/>
      </rPr>
      <t>Code</t>
    </r>
    <r>
      <rPr>
        <sz val="9"/>
        <color theme="1"/>
        <rFont val="Times New Roman"/>
        <family val="1"/>
        <charset val="238"/>
      </rPr>
      <t xml:space="preserve"> : code of the classes to be completed prior to registration</t>
    </r>
  </si>
  <si>
    <t>Assessment:</t>
  </si>
  <si>
    <t xml:space="preserve">    E: Exame</t>
  </si>
  <si>
    <t xml:space="preserve">    SG: Semester grade</t>
  </si>
  <si>
    <t xml:space="preserve">    FR: Final Recital</t>
  </si>
  <si>
    <t xml:space="preserve">    S: Signature</t>
  </si>
  <si>
    <t>Subject types:</t>
  </si>
  <si>
    <t xml:space="preserve">    L: Lecture</t>
  </si>
  <si>
    <t xml:space="preserve">    P: Practice</t>
  </si>
  <si>
    <t>*: University courses offered as part of other optional subjects in any faculty, the courses may be accomplished in any order.</t>
  </si>
  <si>
    <t>**: Completion of the subject is a condition for issuing the diploma.</t>
  </si>
  <si>
    <t>CLASSICAL MUSICAL INSTRUMENTAL PERFORMANCE - PIANIST</t>
  </si>
  <si>
    <t xml:space="preserve">The connection of instrumental (solo) performance art to different areas of culture and artistic life
</t>
  </si>
  <si>
    <t>ZKH-A-061MA</t>
  </si>
  <si>
    <t>ZKH-A-051MA-052MA</t>
  </si>
  <si>
    <t>ZKH-A-001MA-002MA</t>
  </si>
  <si>
    <t>ZKH-A-101MA-102MA / 
ZKH-A-111MA-112MA</t>
  </si>
  <si>
    <t>ZKH-A-011MA-012MA</t>
  </si>
  <si>
    <t xml:space="preserve">Specialisation of Solo Performance </t>
  </si>
  <si>
    <t>ZKH-ZO-001MA-004MA</t>
  </si>
  <si>
    <t>Principal Study Piano</t>
  </si>
  <si>
    <t>ZKH-ZO-031MA-032MA</t>
  </si>
  <si>
    <t xml:space="preserve">Ensemble Music-making according to Specialisation </t>
  </si>
  <si>
    <t>ZKH-A-031MA-034MA</t>
  </si>
  <si>
    <t>ZKH-ZO-021MA-024MA</t>
  </si>
  <si>
    <t>Accompaniment</t>
  </si>
  <si>
    <t>ZKH-A-0071MA-0074MA</t>
  </si>
  <si>
    <t>Choir</t>
  </si>
  <si>
    <t>ZKH-ZV-001MA-02MA</t>
  </si>
  <si>
    <t xml:space="preserve"> ♪ ZKH-ZO-001MA-004MA</t>
  </si>
  <si>
    <t xml:space="preserve">CLASSICAL MUSICAL INSTRUMENTAL PERFORMANCE - PERCUSSIONIST </t>
  </si>
  <si>
    <t>ZKH-UT-01MA-04MA</t>
  </si>
  <si>
    <t>Principal Study Percussion</t>
  </si>
  <si>
    <t>ZKH-UT-011MA-014MA</t>
  </si>
  <si>
    <t>ZKH-A-041MA-044MA</t>
  </si>
  <si>
    <t>ZKH-A-021A-022MA</t>
  </si>
  <si>
    <t>Wind Band</t>
  </si>
  <si>
    <t>ZKH-A-091MA-092MA</t>
  </si>
  <si>
    <t>Brass Band</t>
  </si>
  <si>
    <t>ZKH-A-121MA-122MA</t>
  </si>
  <si>
    <t>Orchestra</t>
  </si>
  <si>
    <t xml:space="preserve"> ♪ ZKH-UT-03MA-04MA</t>
  </si>
  <si>
    <t xml:space="preserve">Final Recital
</t>
  </si>
  <si>
    <t>Total:</t>
  </si>
  <si>
    <t>Work and Fire Safety Traning**</t>
  </si>
  <si>
    <t>CLASSICAL MUSICAL INSTRUMENTAL PERFORMANCE - SAXOPHONIST</t>
  </si>
  <si>
    <t xml:space="preserve">Principal Study Saxophone </t>
  </si>
  <si>
    <t xml:space="preserve">Repertoire </t>
  </si>
  <si>
    <t>ZKH-A-021MA-022MA</t>
  </si>
  <si>
    <t xml:space="preserve">Masterclass </t>
  </si>
  <si>
    <t>CLASSICAL MUSICAL INSTRUMENTAL PERFORMANCE - TRUMPETER</t>
  </si>
  <si>
    <t>Principal Study Trumpet</t>
  </si>
  <si>
    <t>ZKH-A-091MA-094MA</t>
  </si>
  <si>
    <t xml:space="preserve"> ♪ ZKH-03MA-04MA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</si>
</sst>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</font>
    <font>
      <u/>
      <sz val="9"/>
      <name val="Times New Roman"/>
      <family val="1"/>
      <charset val="238"/>
    </font>
    <font>
      <sz val="11"/>
      <color theme="1"/>
      <name val="Times New Roman"/>
      <family val="1"/>
      <charset val="238"/>
    </font>
    <font>
      <u/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name val="Arial CE"/>
      <charset val="238"/>
    </font>
    <font>
      <b/>
      <sz val="10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i/>
      <sz val="10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/>
  </cellStyleXfs>
  <cellXfs count="284">
    <xf numFmtId="0" fontId="0" fillId="0" borderId="0" xfId="0"/>
    <xf numFmtId="0" fontId="3" fillId="0" borderId="0" xfId="0" applyFont="1"/>
    <xf numFmtId="0" fontId="4" fillId="0" borderId="5" xfId="0" applyFont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0" fontId="4" fillId="0" borderId="16" xfId="0" applyFont="1" applyBorder="1"/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0" borderId="23" xfId="0" applyFont="1" applyBorder="1"/>
    <xf numFmtId="0" fontId="4" fillId="0" borderId="24" xfId="0" applyFont="1" applyBorder="1" applyAlignment="1">
      <alignment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3" xfId="0" applyFont="1" applyBorder="1" applyAlignment="1">
      <alignment horizontal="justify"/>
    </xf>
    <xf numFmtId="0" fontId="4" fillId="0" borderId="15" xfId="0" applyFont="1" applyBorder="1" applyAlignment="1">
      <alignment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4" fillId="0" borderId="16" xfId="0" applyFont="1" applyBorder="1" applyAlignment="1">
      <alignment horizontal="justify"/>
    </xf>
    <xf numFmtId="0" fontId="4" fillId="0" borderId="2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justify" wrapText="1"/>
    </xf>
    <xf numFmtId="0" fontId="4" fillId="0" borderId="30" xfId="0" applyFont="1" applyBorder="1" applyAlignment="1">
      <alignment horizontal="justify"/>
    </xf>
    <xf numFmtId="0" fontId="2" fillId="0" borderId="24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justify"/>
    </xf>
    <xf numFmtId="0" fontId="8" fillId="0" borderId="24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8" fillId="0" borderId="24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1" xfId="0" applyFont="1" applyBorder="1" applyAlignment="1">
      <alignment horizontal="justify"/>
    </xf>
    <xf numFmtId="0" fontId="8" fillId="0" borderId="32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justify" vertical="center"/>
    </xf>
    <xf numFmtId="0" fontId="4" fillId="0" borderId="38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41" xfId="0" applyFont="1" applyBorder="1" applyAlignment="1">
      <alignment horizontal="justify"/>
    </xf>
    <xf numFmtId="0" fontId="8" fillId="0" borderId="42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39" xfId="0" applyFont="1" applyBorder="1" applyAlignment="1">
      <alignment horizontal="justify" vertical="center"/>
    </xf>
    <xf numFmtId="0" fontId="4" fillId="0" borderId="17" xfId="0" applyFont="1" applyBorder="1" applyAlignment="1">
      <alignment vertical="center"/>
    </xf>
    <xf numFmtId="0" fontId="4" fillId="0" borderId="5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44" xfId="0" applyFont="1" applyBorder="1"/>
    <xf numFmtId="0" fontId="4" fillId="0" borderId="54" xfId="0" applyFont="1" applyBorder="1" applyAlignment="1">
      <alignment vertical="center"/>
    </xf>
    <xf numFmtId="0" fontId="4" fillId="0" borderId="0" xfId="0" applyFont="1"/>
    <xf numFmtId="0" fontId="2" fillId="0" borderId="48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4" fillId="0" borderId="39" xfId="0" applyFont="1" applyBorder="1" applyAlignment="1">
      <alignment horizontal="justify"/>
    </xf>
    <xf numFmtId="0" fontId="4" fillId="0" borderId="38" xfId="0" applyFont="1" applyBorder="1" applyAlignment="1">
      <alignment vertical="center" wrapText="1"/>
    </xf>
    <xf numFmtId="0" fontId="4" fillId="0" borderId="5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vertical="center"/>
    </xf>
    <xf numFmtId="0" fontId="9" fillId="0" borderId="33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0" fillId="5" borderId="0" xfId="0" applyFill="1"/>
    <xf numFmtId="0" fontId="7" fillId="0" borderId="0" xfId="0" applyFont="1"/>
    <xf numFmtId="0" fontId="6" fillId="0" borderId="0" xfId="0" applyFont="1"/>
    <xf numFmtId="0" fontId="13" fillId="0" borderId="0" xfId="0" applyFont="1" applyAlignment="1">
      <alignment vertical="center"/>
    </xf>
    <xf numFmtId="0" fontId="12" fillId="0" borderId="0" xfId="0" applyFont="1"/>
    <xf numFmtId="0" fontId="14" fillId="0" borderId="0" xfId="0" applyFo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16" xfId="0" applyFont="1" applyBorder="1"/>
    <xf numFmtId="0" fontId="4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8" fillId="0" borderId="23" xfId="0" applyFont="1" applyBorder="1"/>
    <xf numFmtId="0" fontId="4" fillId="0" borderId="27" xfId="0" applyFont="1" applyBorder="1" applyAlignment="1">
      <alignment horizontal="center"/>
    </xf>
    <xf numFmtId="0" fontId="8" fillId="0" borderId="13" xfId="0" applyFont="1" applyBorder="1" applyAlignment="1">
      <alignment horizontal="justify"/>
    </xf>
    <xf numFmtId="0" fontId="4" fillId="0" borderId="11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8" fillId="0" borderId="16" xfId="0" applyFont="1" applyBorder="1" applyAlignment="1">
      <alignment horizontal="justify"/>
    </xf>
    <xf numFmtId="0" fontId="8" fillId="0" borderId="23" xfId="0" applyFont="1" applyBorder="1" applyAlignment="1">
      <alignment horizontal="justify" wrapText="1"/>
    </xf>
    <xf numFmtId="0" fontId="2" fillId="0" borderId="17" xfId="0" applyFont="1" applyBorder="1" applyAlignment="1">
      <alignment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4" fillId="0" borderId="59" xfId="0" applyFont="1" applyBorder="1" applyAlignment="1">
      <alignment horizontal="justify" vertical="center"/>
    </xf>
    <xf numFmtId="0" fontId="4" fillId="0" borderId="32" xfId="0" applyFont="1" applyBorder="1" applyAlignment="1">
      <alignment vertical="center"/>
    </xf>
    <xf numFmtId="0" fontId="4" fillId="0" borderId="33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4" fillId="0" borderId="49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4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21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15" fillId="0" borderId="60" xfId="0" applyFont="1" applyBorder="1" applyAlignment="1">
      <alignment horizontal="justify"/>
    </xf>
    <xf numFmtId="0" fontId="4" fillId="0" borderId="11" xfId="0" applyFont="1" applyBorder="1" applyAlignment="1">
      <alignment horizontal="justify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2" fillId="0" borderId="48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8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10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4" fillId="0" borderId="0" xfId="0" applyFont="1" applyAlignment="1">
      <alignment horizontal="justify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17" fillId="0" borderId="0" xfId="0" applyFont="1"/>
    <xf numFmtId="0" fontId="4" fillId="0" borderId="54" xfId="0" applyFont="1" applyBorder="1" applyAlignment="1">
      <alignment vertical="center" wrapText="1"/>
    </xf>
    <xf numFmtId="0" fontId="8" fillId="0" borderId="23" xfId="1" applyFont="1" applyBorder="1" applyAlignment="1">
      <alignment horizontal="justify"/>
    </xf>
    <xf numFmtId="0" fontId="2" fillId="0" borderId="18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8" fillId="0" borderId="31" xfId="1" applyFont="1" applyBorder="1" applyAlignment="1">
      <alignment horizontal="justify"/>
    </xf>
    <xf numFmtId="0" fontId="4" fillId="0" borderId="32" xfId="0" applyFont="1" applyBorder="1" applyAlignment="1">
      <alignment vertical="center" wrapText="1"/>
    </xf>
    <xf numFmtId="0" fontId="4" fillId="0" borderId="33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8" fillId="0" borderId="61" xfId="0" applyFont="1" applyBorder="1" applyAlignment="1">
      <alignment horizontal="justify" vertical="center"/>
    </xf>
    <xf numFmtId="0" fontId="4" fillId="0" borderId="22" xfId="0" applyFont="1" applyBorder="1" applyAlignment="1">
      <alignment vertical="center" wrapText="1"/>
    </xf>
    <xf numFmtId="0" fontId="4" fillId="0" borderId="27" xfId="1" applyFont="1" applyBorder="1" applyAlignment="1">
      <alignment vertical="center" wrapText="1"/>
    </xf>
    <xf numFmtId="0" fontId="4" fillId="0" borderId="16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8" fillId="0" borderId="62" xfId="1" applyFont="1" applyBorder="1"/>
    <xf numFmtId="0" fontId="4" fillId="0" borderId="18" xfId="1" applyFont="1" applyBorder="1" applyAlignment="1">
      <alignment vertical="center"/>
    </xf>
    <xf numFmtId="0" fontId="4" fillId="0" borderId="63" xfId="1" applyFont="1" applyBorder="1" applyAlignment="1">
      <alignment vertical="center"/>
    </xf>
    <xf numFmtId="0" fontId="8" fillId="0" borderId="39" xfId="0" applyFont="1" applyBorder="1" applyAlignment="1">
      <alignment horizontal="justify" vertical="center"/>
    </xf>
    <xf numFmtId="0" fontId="8" fillId="0" borderId="30" xfId="0" applyFont="1" applyBorder="1" applyAlignment="1">
      <alignment horizontal="justify"/>
    </xf>
    <xf numFmtId="0" fontId="4" fillId="0" borderId="32" xfId="0" applyFont="1" applyBorder="1" applyAlignment="1">
      <alignment vertical="top" wrapText="1"/>
    </xf>
    <xf numFmtId="0" fontId="4" fillId="0" borderId="64" xfId="0" applyFont="1" applyBorder="1" applyAlignment="1">
      <alignment vertical="center"/>
    </xf>
    <xf numFmtId="0" fontId="4" fillId="0" borderId="65" xfId="0" applyFont="1" applyBorder="1" applyAlignment="1">
      <alignment horizontal="center" vertical="center"/>
    </xf>
    <xf numFmtId="0" fontId="2" fillId="0" borderId="48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50" xfId="1" applyFont="1" applyBorder="1" applyAlignment="1">
      <alignment horizontal="center" vertical="center"/>
    </xf>
    <xf numFmtId="0" fontId="2" fillId="0" borderId="49" xfId="1" applyFont="1" applyBorder="1" applyAlignment="1">
      <alignment horizontal="center" vertical="center"/>
    </xf>
    <xf numFmtId="0" fontId="2" fillId="0" borderId="66" xfId="1" applyFont="1" applyBorder="1" applyAlignment="1">
      <alignment horizontal="center" vertical="center"/>
    </xf>
    <xf numFmtId="0" fontId="2" fillId="0" borderId="47" xfId="1" applyFont="1" applyBorder="1" applyAlignment="1">
      <alignment horizontal="center" vertical="center"/>
    </xf>
    <xf numFmtId="0" fontId="9" fillId="0" borderId="38" xfId="0" applyFont="1" applyBorder="1" applyAlignment="1">
      <alignment vertical="center" wrapText="1"/>
    </xf>
    <xf numFmtId="0" fontId="2" fillId="0" borderId="33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5" fillId="0" borderId="0" xfId="0" applyFont="1"/>
    <xf numFmtId="0" fontId="20" fillId="0" borderId="0" xfId="0" applyFont="1"/>
    <xf numFmtId="0" fontId="1" fillId="0" borderId="0" xfId="0" applyFont="1"/>
    <xf numFmtId="0" fontId="8" fillId="0" borderId="0" xfId="0" applyFont="1"/>
    <xf numFmtId="0" fontId="2" fillId="0" borderId="62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27" xfId="0" applyFont="1" applyBorder="1" applyAlignment="1">
      <alignment vertical="center"/>
    </xf>
    <xf numFmtId="0" fontId="4" fillId="0" borderId="67" xfId="0" applyFont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4" fillId="0" borderId="29" xfId="0" applyFont="1" applyBorder="1"/>
    <xf numFmtId="0" fontId="4" fillId="0" borderId="54" xfId="0" applyFont="1" applyBorder="1" applyAlignment="1">
      <alignment vertical="top" wrapText="1"/>
    </xf>
    <xf numFmtId="0" fontId="2" fillId="0" borderId="6" xfId="0" applyFont="1" applyBorder="1" applyAlignment="1">
      <alignment vertical="center"/>
    </xf>
    <xf numFmtId="0" fontId="2" fillId="0" borderId="68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21" fillId="0" borderId="0" xfId="0" applyFont="1"/>
    <xf numFmtId="0" fontId="15" fillId="0" borderId="0" xfId="0" applyFont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4" borderId="4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 vertical="top"/>
    </xf>
    <xf numFmtId="0" fontId="4" fillId="4" borderId="6" xfId="0" applyFont="1" applyFill="1" applyBorder="1" applyAlignment="1">
      <alignment horizontal="center" vertical="top"/>
    </xf>
    <xf numFmtId="0" fontId="2" fillId="0" borderId="4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4" fillId="0" borderId="51" xfId="0" applyFont="1" applyBorder="1" applyAlignment="1">
      <alignment horizontal="justify"/>
    </xf>
    <xf numFmtId="0" fontId="4" fillId="0" borderId="57" xfId="0" applyFont="1" applyBorder="1" applyAlignment="1">
      <alignment horizontal="justify"/>
    </xf>
    <xf numFmtId="0" fontId="4" fillId="0" borderId="13" xfId="0" applyFont="1" applyBorder="1" applyAlignment="1">
      <alignment horizontal="left" vertical="center"/>
    </xf>
  </cellXfs>
  <cellStyles count="2">
    <cellStyle name="Normál" xfId="0" builtinId="0"/>
    <cellStyle name="Normál 3" xfId="1" xr:uid="{B53E1033-85AE-4A54-BF56-AFDCCE1972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1D3BB-13E8-4080-9791-94649813E1E6}">
  <dimension ref="A1:AE65"/>
  <sheetViews>
    <sheetView topLeftCell="A12" workbookViewId="0">
      <selection activeCell="T20" sqref="T20"/>
    </sheetView>
  </sheetViews>
  <sheetFormatPr defaultColWidth="8.85546875" defaultRowHeight="15" x14ac:dyDescent="0.25"/>
  <cols>
    <col min="1" max="1" width="24" style="1" customWidth="1"/>
    <col min="2" max="2" width="42.140625" style="1" bestFit="1" customWidth="1"/>
    <col min="3" max="3" width="13.28515625" style="1" customWidth="1"/>
    <col min="4" max="4" width="7.140625" style="1" customWidth="1"/>
    <col min="5" max="16" width="4.85546875" style="1" customWidth="1"/>
    <col min="17" max="17" width="7" style="1" customWidth="1"/>
    <col min="18" max="18" width="6.42578125" style="1" customWidth="1"/>
    <col min="19" max="16384" width="8.85546875" style="1"/>
  </cols>
  <sheetData>
    <row r="1" spans="1:21" ht="15.75" customHeight="1" thickBot="1" x14ac:dyDescent="0.3">
      <c r="A1" s="254" t="s">
        <v>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6"/>
    </row>
    <row r="2" spans="1:21" ht="15.75" thickBot="1" x14ac:dyDescent="0.3">
      <c r="A2" s="257" t="s">
        <v>1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9"/>
    </row>
    <row r="3" spans="1:21" ht="15.75" thickBot="1" x14ac:dyDescent="0.3">
      <c r="A3" s="260" t="s">
        <v>2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2"/>
    </row>
    <row r="4" spans="1:21" ht="14.45" customHeight="1" x14ac:dyDescent="0.25">
      <c r="A4" s="263" t="s">
        <v>3</v>
      </c>
      <c r="B4" s="265" t="s">
        <v>4</v>
      </c>
      <c r="C4" s="267" t="s">
        <v>5</v>
      </c>
      <c r="D4" s="269" t="s">
        <v>6</v>
      </c>
      <c r="E4" s="271" t="s">
        <v>7</v>
      </c>
      <c r="F4" s="272"/>
      <c r="G4" s="273"/>
      <c r="H4" s="243" t="s">
        <v>8</v>
      </c>
      <c r="I4" s="244"/>
      <c r="J4" s="245"/>
      <c r="K4" s="243" t="s">
        <v>9</v>
      </c>
      <c r="L4" s="244"/>
      <c r="M4" s="245"/>
      <c r="N4" s="243" t="s">
        <v>10</v>
      </c>
      <c r="O4" s="244"/>
      <c r="P4" s="245"/>
      <c r="Q4" s="246" t="s">
        <v>11</v>
      </c>
      <c r="R4" s="246" t="s">
        <v>12</v>
      </c>
    </row>
    <row r="5" spans="1:21" ht="15.75" thickBot="1" x14ac:dyDescent="0.3">
      <c r="A5" s="264"/>
      <c r="B5" s="266"/>
      <c r="C5" s="268"/>
      <c r="D5" s="270"/>
      <c r="E5" s="3" t="s">
        <v>11</v>
      </c>
      <c r="F5" s="4" t="s">
        <v>13</v>
      </c>
      <c r="G5" s="5" t="s">
        <v>12</v>
      </c>
      <c r="H5" s="3" t="s">
        <v>11</v>
      </c>
      <c r="I5" s="4" t="s">
        <v>13</v>
      </c>
      <c r="J5" s="5" t="s">
        <v>12</v>
      </c>
      <c r="K5" s="3" t="s">
        <v>11</v>
      </c>
      <c r="L5" s="4" t="s">
        <v>13</v>
      </c>
      <c r="M5" s="5" t="s">
        <v>12</v>
      </c>
      <c r="N5" s="3" t="s">
        <v>11</v>
      </c>
      <c r="O5" s="4" t="s">
        <v>13</v>
      </c>
      <c r="P5" s="5" t="s">
        <v>12</v>
      </c>
      <c r="Q5" s="247"/>
      <c r="R5" s="247"/>
    </row>
    <row r="6" spans="1:21" ht="15" customHeight="1" thickBot="1" x14ac:dyDescent="0.3">
      <c r="A6" s="248" t="s">
        <v>14</v>
      </c>
      <c r="B6" s="249"/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249"/>
      <c r="Q6" s="249"/>
      <c r="R6" s="250"/>
    </row>
    <row r="7" spans="1:21" x14ac:dyDescent="0.25">
      <c r="A7" s="6" t="s">
        <v>15</v>
      </c>
      <c r="B7" s="7" t="s">
        <v>16</v>
      </c>
      <c r="C7" s="8" t="s">
        <v>17</v>
      </c>
      <c r="D7" s="9" t="s">
        <v>18</v>
      </c>
      <c r="E7" s="10">
        <v>2</v>
      </c>
      <c r="F7" s="11" t="s">
        <v>19</v>
      </c>
      <c r="G7" s="12">
        <v>2</v>
      </c>
      <c r="H7" s="10"/>
      <c r="I7" s="11"/>
      <c r="J7" s="12"/>
      <c r="K7" s="10"/>
      <c r="L7" s="11"/>
      <c r="M7" s="12"/>
      <c r="N7" s="10"/>
      <c r="O7" s="11"/>
      <c r="P7" s="12"/>
      <c r="Q7" s="13">
        <f>15*(E7+H7+K7+N7)</f>
        <v>30</v>
      </c>
      <c r="R7" s="14">
        <f>G7+J7+M7+P7</f>
        <v>2</v>
      </c>
    </row>
    <row r="8" spans="1:21" x14ac:dyDescent="0.25">
      <c r="A8" s="15" t="s">
        <v>20</v>
      </c>
      <c r="B8" s="16" t="s">
        <v>21</v>
      </c>
      <c r="C8" s="8" t="s">
        <v>17</v>
      </c>
      <c r="D8" s="17" t="s">
        <v>22</v>
      </c>
      <c r="E8" s="18">
        <v>2</v>
      </c>
      <c r="F8" s="19" t="s">
        <v>23</v>
      </c>
      <c r="G8" s="20">
        <v>2</v>
      </c>
      <c r="H8" s="18">
        <v>2</v>
      </c>
      <c r="I8" s="19" t="s">
        <v>23</v>
      </c>
      <c r="J8" s="20">
        <v>2</v>
      </c>
      <c r="K8" s="18"/>
      <c r="L8" s="19"/>
      <c r="M8" s="20"/>
      <c r="N8" s="18"/>
      <c r="O8" s="19"/>
      <c r="P8" s="20"/>
      <c r="Q8" s="21">
        <f t="shared" ref="Q8:Q13" si="0">15*(E8+H8+K8+N8)</f>
        <v>60</v>
      </c>
      <c r="R8" s="14">
        <f t="shared" ref="R8:R13" si="1">G8+J8+M8+P8</f>
        <v>4</v>
      </c>
    </row>
    <row r="9" spans="1:21" ht="15.75" thickBot="1" x14ac:dyDescent="0.3">
      <c r="A9" s="22" t="s">
        <v>24</v>
      </c>
      <c r="B9" s="23" t="s">
        <v>25</v>
      </c>
      <c r="C9" s="8" t="s">
        <v>17</v>
      </c>
      <c r="D9" s="24" t="s">
        <v>18</v>
      </c>
      <c r="E9" s="25"/>
      <c r="F9" s="26"/>
      <c r="G9" s="27"/>
      <c r="H9" s="25"/>
      <c r="I9" s="26"/>
      <c r="J9" s="27"/>
      <c r="K9" s="25">
        <v>2</v>
      </c>
      <c r="L9" s="26" t="s">
        <v>23</v>
      </c>
      <c r="M9" s="27">
        <v>2</v>
      </c>
      <c r="N9" s="25">
        <v>2</v>
      </c>
      <c r="O9" s="26" t="s">
        <v>23</v>
      </c>
      <c r="P9" s="27">
        <v>2</v>
      </c>
      <c r="Q9" s="28">
        <f t="shared" si="0"/>
        <v>60</v>
      </c>
      <c r="R9" s="29">
        <f t="shared" si="1"/>
        <v>4</v>
      </c>
    </row>
    <row r="10" spans="1:21" ht="14.45" customHeight="1" thickBot="1" x14ac:dyDescent="0.3">
      <c r="A10" s="251" t="s">
        <v>26</v>
      </c>
      <c r="B10" s="252"/>
      <c r="C10" s="252"/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  <c r="R10" s="253"/>
    </row>
    <row r="11" spans="1:21" x14ac:dyDescent="0.25">
      <c r="A11" s="30" t="s">
        <v>27</v>
      </c>
      <c r="B11" s="7" t="s">
        <v>28</v>
      </c>
      <c r="C11" s="31" t="s">
        <v>17</v>
      </c>
      <c r="D11" s="9" t="s">
        <v>18</v>
      </c>
      <c r="E11" s="10">
        <v>2</v>
      </c>
      <c r="F11" s="11" t="s">
        <v>19</v>
      </c>
      <c r="G11" s="12">
        <v>3</v>
      </c>
      <c r="H11" s="10">
        <v>2</v>
      </c>
      <c r="I11" s="11" t="s">
        <v>19</v>
      </c>
      <c r="J11" s="12">
        <v>3</v>
      </c>
      <c r="K11" s="10"/>
      <c r="L11" s="11"/>
      <c r="M11" s="12"/>
      <c r="N11" s="10"/>
      <c r="O11" s="11"/>
      <c r="P11" s="12"/>
      <c r="Q11" s="13">
        <f t="shared" si="0"/>
        <v>60</v>
      </c>
      <c r="R11" s="14">
        <f t="shared" si="1"/>
        <v>6</v>
      </c>
    </row>
    <row r="12" spans="1:21" ht="26.25" x14ac:dyDescent="0.25">
      <c r="A12" s="32" t="s">
        <v>29</v>
      </c>
      <c r="B12" s="16" t="s">
        <v>30</v>
      </c>
      <c r="C12" s="8" t="s">
        <v>17</v>
      </c>
      <c r="D12" s="17" t="s">
        <v>22</v>
      </c>
      <c r="E12" s="18">
        <v>2</v>
      </c>
      <c r="F12" s="19" t="s">
        <v>23</v>
      </c>
      <c r="G12" s="20">
        <v>2</v>
      </c>
      <c r="H12" s="18">
        <v>2</v>
      </c>
      <c r="I12" s="19" t="s">
        <v>23</v>
      </c>
      <c r="J12" s="20">
        <v>2</v>
      </c>
      <c r="K12" s="18"/>
      <c r="L12" s="19"/>
      <c r="M12" s="20"/>
      <c r="N12" s="18"/>
      <c r="O12" s="19"/>
      <c r="P12" s="20"/>
      <c r="Q12" s="21">
        <f t="shared" si="0"/>
        <v>60</v>
      </c>
      <c r="R12" s="14">
        <f t="shared" si="1"/>
        <v>4</v>
      </c>
      <c r="U12" s="1" t="s">
        <v>31</v>
      </c>
    </row>
    <row r="13" spans="1:21" ht="15.75" thickBot="1" x14ac:dyDescent="0.3">
      <c r="A13" s="22" t="s">
        <v>32</v>
      </c>
      <c r="B13" s="16" t="s">
        <v>33</v>
      </c>
      <c r="C13" s="8" t="s">
        <v>17</v>
      </c>
      <c r="D13" s="17" t="s">
        <v>22</v>
      </c>
      <c r="E13" s="18">
        <v>2</v>
      </c>
      <c r="F13" s="19" t="s">
        <v>23</v>
      </c>
      <c r="G13" s="20">
        <v>2</v>
      </c>
      <c r="H13" s="18">
        <v>2</v>
      </c>
      <c r="I13" s="19" t="s">
        <v>23</v>
      </c>
      <c r="J13" s="20">
        <v>2</v>
      </c>
      <c r="K13" s="18"/>
      <c r="L13" s="19"/>
      <c r="M13" s="20"/>
      <c r="N13" s="18"/>
      <c r="O13" s="19"/>
      <c r="P13" s="20"/>
      <c r="Q13" s="28">
        <f t="shared" si="0"/>
        <v>60</v>
      </c>
      <c r="R13" s="14">
        <f t="shared" si="1"/>
        <v>4</v>
      </c>
      <c r="U13" s="1" t="s">
        <v>31</v>
      </c>
    </row>
    <row r="14" spans="1:21" ht="15.75" thickBot="1" x14ac:dyDescent="0.3">
      <c r="A14" s="236" t="s">
        <v>34</v>
      </c>
      <c r="B14" s="237"/>
      <c r="C14" s="237"/>
      <c r="D14" s="23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8"/>
    </row>
    <row r="15" spans="1:21" x14ac:dyDescent="0.25">
      <c r="A15" s="33" t="s">
        <v>35</v>
      </c>
      <c r="B15" s="34" t="s">
        <v>36</v>
      </c>
      <c r="C15" s="35" t="s">
        <v>17</v>
      </c>
      <c r="D15" s="36" t="s">
        <v>22</v>
      </c>
      <c r="E15" s="37">
        <v>2</v>
      </c>
      <c r="F15" s="38" t="s">
        <v>19</v>
      </c>
      <c r="G15" s="39">
        <v>7</v>
      </c>
      <c r="H15" s="37">
        <v>2</v>
      </c>
      <c r="I15" s="38" t="s">
        <v>19</v>
      </c>
      <c r="J15" s="39">
        <v>7</v>
      </c>
      <c r="K15" s="37">
        <v>2</v>
      </c>
      <c r="L15" s="38" t="s">
        <v>19</v>
      </c>
      <c r="M15" s="39">
        <v>7</v>
      </c>
      <c r="N15" s="37">
        <v>2</v>
      </c>
      <c r="O15" s="35" t="s">
        <v>23</v>
      </c>
      <c r="P15" s="39">
        <v>7</v>
      </c>
      <c r="Q15" s="21">
        <f t="shared" ref="Q15:Q21" si="2">15*(E15+H15+K15+N15)</f>
        <v>120</v>
      </c>
      <c r="R15" s="14">
        <f t="shared" ref="R15:R27" si="3">G15+J15+M15+P15</f>
        <v>28</v>
      </c>
    </row>
    <row r="16" spans="1:21" x14ac:dyDescent="0.25">
      <c r="A16" s="40" t="s">
        <v>37</v>
      </c>
      <c r="B16" s="41" t="s">
        <v>38</v>
      </c>
      <c r="C16" s="42"/>
      <c r="D16" s="17" t="s">
        <v>22</v>
      </c>
      <c r="E16" s="18">
        <v>2</v>
      </c>
      <c r="F16" s="19" t="s">
        <v>23</v>
      </c>
      <c r="G16" s="20">
        <v>1</v>
      </c>
      <c r="H16" s="18">
        <v>2</v>
      </c>
      <c r="I16" s="19" t="s">
        <v>23</v>
      </c>
      <c r="J16" s="20">
        <v>1</v>
      </c>
      <c r="K16" s="18">
        <v>2</v>
      </c>
      <c r="L16" s="19" t="s">
        <v>23</v>
      </c>
      <c r="M16" s="20">
        <v>1</v>
      </c>
      <c r="N16" s="18">
        <v>2</v>
      </c>
      <c r="O16" s="19" t="s">
        <v>23</v>
      </c>
      <c r="P16" s="20">
        <v>1</v>
      </c>
      <c r="Q16" s="21">
        <f t="shared" si="2"/>
        <v>120</v>
      </c>
      <c r="R16" s="14">
        <f t="shared" si="3"/>
        <v>4</v>
      </c>
    </row>
    <row r="17" spans="1:20" x14ac:dyDescent="0.25">
      <c r="A17" s="40" t="s">
        <v>39</v>
      </c>
      <c r="B17" s="41" t="s">
        <v>40</v>
      </c>
      <c r="C17" s="8"/>
      <c r="D17" s="17" t="s">
        <v>22</v>
      </c>
      <c r="E17" s="18">
        <v>3</v>
      </c>
      <c r="F17" s="19" t="s">
        <v>23</v>
      </c>
      <c r="G17" s="20">
        <v>2</v>
      </c>
      <c r="H17" s="18">
        <v>3</v>
      </c>
      <c r="I17" s="19" t="s">
        <v>23</v>
      </c>
      <c r="J17" s="20">
        <v>2</v>
      </c>
      <c r="K17" s="18">
        <v>3</v>
      </c>
      <c r="L17" s="19" t="s">
        <v>23</v>
      </c>
      <c r="M17" s="20">
        <v>2</v>
      </c>
      <c r="N17" s="18">
        <v>3</v>
      </c>
      <c r="O17" s="19" t="s">
        <v>23</v>
      </c>
      <c r="P17" s="20">
        <v>2</v>
      </c>
      <c r="Q17" s="21">
        <f t="shared" si="2"/>
        <v>180</v>
      </c>
      <c r="R17" s="14">
        <f t="shared" si="3"/>
        <v>8</v>
      </c>
      <c r="T17" s="1" t="s">
        <v>31</v>
      </c>
    </row>
    <row r="18" spans="1:20" x14ac:dyDescent="0.25">
      <c r="A18" s="40" t="s">
        <v>41</v>
      </c>
      <c r="B18" s="41" t="s">
        <v>42</v>
      </c>
      <c r="C18" s="8"/>
      <c r="D18" s="17" t="s">
        <v>22</v>
      </c>
      <c r="E18" s="18"/>
      <c r="F18" s="19"/>
      <c r="G18" s="20"/>
      <c r="H18" s="18"/>
      <c r="I18" s="19"/>
      <c r="J18" s="20"/>
      <c r="K18" s="18">
        <v>2</v>
      </c>
      <c r="L18" s="19" t="s">
        <v>23</v>
      </c>
      <c r="M18" s="20">
        <v>1</v>
      </c>
      <c r="N18" s="18">
        <v>2</v>
      </c>
      <c r="O18" s="19" t="s">
        <v>23</v>
      </c>
      <c r="P18" s="20">
        <v>1</v>
      </c>
      <c r="Q18" s="21">
        <f t="shared" si="2"/>
        <v>60</v>
      </c>
      <c r="R18" s="14">
        <f t="shared" si="3"/>
        <v>2</v>
      </c>
      <c r="T18" s="1" t="s">
        <v>31</v>
      </c>
    </row>
    <row r="19" spans="1:20" x14ac:dyDescent="0.25">
      <c r="A19" s="40" t="s">
        <v>43</v>
      </c>
      <c r="B19" s="43" t="s">
        <v>44</v>
      </c>
      <c r="C19" s="44"/>
      <c r="D19" s="45" t="s">
        <v>22</v>
      </c>
      <c r="E19" s="18">
        <v>1</v>
      </c>
      <c r="F19" s="19" t="s">
        <v>23</v>
      </c>
      <c r="G19" s="20">
        <v>2</v>
      </c>
      <c r="H19" s="18">
        <v>1</v>
      </c>
      <c r="I19" s="19" t="s">
        <v>23</v>
      </c>
      <c r="J19" s="20">
        <v>2</v>
      </c>
      <c r="K19" s="18">
        <v>1</v>
      </c>
      <c r="L19" s="19" t="s">
        <v>23</v>
      </c>
      <c r="M19" s="20">
        <v>2</v>
      </c>
      <c r="N19" s="18">
        <v>1</v>
      </c>
      <c r="O19" s="19" t="s">
        <v>23</v>
      </c>
      <c r="P19" s="20">
        <v>2</v>
      </c>
      <c r="Q19" s="21">
        <f t="shared" si="2"/>
        <v>60</v>
      </c>
      <c r="R19" s="14">
        <f t="shared" si="3"/>
        <v>8</v>
      </c>
    </row>
    <row r="20" spans="1:20" x14ac:dyDescent="0.25">
      <c r="A20" s="40" t="s">
        <v>45</v>
      </c>
      <c r="B20" s="43" t="s">
        <v>46</v>
      </c>
      <c r="C20" s="44"/>
      <c r="D20" s="45" t="s">
        <v>22</v>
      </c>
      <c r="E20" s="18">
        <v>2</v>
      </c>
      <c r="F20" s="19" t="s">
        <v>23</v>
      </c>
      <c r="G20" s="20">
        <v>2</v>
      </c>
      <c r="H20" s="18">
        <v>2</v>
      </c>
      <c r="I20" s="19" t="s">
        <v>23</v>
      </c>
      <c r="J20" s="20">
        <v>2</v>
      </c>
      <c r="K20" s="18"/>
      <c r="L20" s="19"/>
      <c r="M20" s="20"/>
      <c r="N20" s="18"/>
      <c r="O20" s="19"/>
      <c r="P20" s="20"/>
      <c r="Q20" s="21">
        <f t="shared" si="2"/>
        <v>60</v>
      </c>
      <c r="R20" s="14">
        <f t="shared" si="3"/>
        <v>4</v>
      </c>
      <c r="T20" s="1" t="s">
        <v>31</v>
      </c>
    </row>
    <row r="21" spans="1:20" ht="15.75" thickBot="1" x14ac:dyDescent="0.3">
      <c r="A21" s="46" t="s">
        <v>47</v>
      </c>
      <c r="B21" s="47" t="s">
        <v>48</v>
      </c>
      <c r="C21" s="48"/>
      <c r="D21" s="49" t="s">
        <v>22</v>
      </c>
      <c r="E21" s="50">
        <v>2</v>
      </c>
      <c r="F21" s="51" t="s">
        <v>23</v>
      </c>
      <c r="G21" s="52">
        <v>3</v>
      </c>
      <c r="H21" s="50">
        <v>2</v>
      </c>
      <c r="I21" s="51" t="s">
        <v>23</v>
      </c>
      <c r="J21" s="52">
        <v>3</v>
      </c>
      <c r="K21" s="50">
        <v>2</v>
      </c>
      <c r="L21" s="51" t="s">
        <v>23</v>
      </c>
      <c r="M21" s="52">
        <v>3</v>
      </c>
      <c r="N21" s="50">
        <v>2</v>
      </c>
      <c r="O21" s="51" t="s">
        <v>23</v>
      </c>
      <c r="P21" s="52">
        <v>3</v>
      </c>
      <c r="Q21" s="53">
        <f t="shared" si="2"/>
        <v>120</v>
      </c>
      <c r="R21" s="54">
        <f t="shared" si="3"/>
        <v>12</v>
      </c>
    </row>
    <row r="22" spans="1:20" ht="15.75" thickBot="1" x14ac:dyDescent="0.3">
      <c r="A22" s="236" t="s">
        <v>49</v>
      </c>
      <c r="B22" s="237"/>
      <c r="C22" s="237"/>
      <c r="D22" s="237"/>
      <c r="E22" s="237"/>
      <c r="F22" s="237"/>
      <c r="G22" s="237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238"/>
    </row>
    <row r="23" spans="1:20" x14ac:dyDescent="0.25">
      <c r="A23" s="55" t="s">
        <v>50</v>
      </c>
      <c r="B23" s="56" t="s">
        <v>51</v>
      </c>
      <c r="C23" s="57"/>
      <c r="D23" s="58"/>
      <c r="E23" s="59"/>
      <c r="F23" s="60"/>
      <c r="G23" s="61"/>
      <c r="H23" s="59"/>
      <c r="I23" s="60"/>
      <c r="J23" s="61">
        <v>1</v>
      </c>
      <c r="K23" s="59"/>
      <c r="L23" s="60"/>
      <c r="M23" s="61">
        <v>3</v>
      </c>
      <c r="N23" s="59"/>
      <c r="O23" s="60"/>
      <c r="P23" s="61"/>
      <c r="Q23" s="13" t="s">
        <v>31</v>
      </c>
      <c r="R23" s="62">
        <f>G23+J23+M23+P23</f>
        <v>4</v>
      </c>
    </row>
    <row r="24" spans="1:20" ht="15.75" thickBot="1" x14ac:dyDescent="0.3">
      <c r="A24" s="63" t="s">
        <v>52</v>
      </c>
      <c r="B24" s="64" t="s">
        <v>53</v>
      </c>
      <c r="C24" s="65" t="s">
        <v>17</v>
      </c>
      <c r="D24" s="66" t="s">
        <v>18</v>
      </c>
      <c r="E24" s="67">
        <v>2</v>
      </c>
      <c r="F24" s="68" t="s">
        <v>19</v>
      </c>
      <c r="G24" s="69">
        <v>2</v>
      </c>
      <c r="H24" s="67">
        <v>2</v>
      </c>
      <c r="I24" s="68" t="s">
        <v>19</v>
      </c>
      <c r="J24" s="69">
        <v>2</v>
      </c>
      <c r="K24" s="70"/>
      <c r="L24" s="71"/>
      <c r="M24" s="72"/>
      <c r="N24" s="70"/>
      <c r="O24" s="71"/>
      <c r="P24" s="72"/>
      <c r="Q24" s="28"/>
      <c r="R24" s="73">
        <f t="shared" ref="R24:R25" si="4">G24+J24+M24+P24</f>
        <v>4</v>
      </c>
    </row>
    <row r="25" spans="1:20" ht="15.75" thickBot="1" x14ac:dyDescent="0.3">
      <c r="A25" s="74"/>
      <c r="B25" s="75" t="s">
        <v>54</v>
      </c>
      <c r="C25" s="76"/>
      <c r="D25" s="2"/>
      <c r="E25" s="77"/>
      <c r="F25" s="78"/>
      <c r="G25" s="79"/>
      <c r="H25" s="77"/>
      <c r="I25" s="78"/>
      <c r="J25" s="79">
        <v>1</v>
      </c>
      <c r="K25" s="77"/>
      <c r="L25" s="78"/>
      <c r="M25" s="79">
        <v>3</v>
      </c>
      <c r="N25" s="77"/>
      <c r="O25" s="78"/>
      <c r="P25" s="79">
        <v>3</v>
      </c>
      <c r="Q25" s="80" t="s">
        <v>31</v>
      </c>
      <c r="R25" s="81">
        <f t="shared" si="4"/>
        <v>7</v>
      </c>
    </row>
    <row r="26" spans="1:20" ht="25.5" x14ac:dyDescent="0.25">
      <c r="A26" s="82" t="s">
        <v>55</v>
      </c>
      <c r="B26" s="83" t="s">
        <v>56</v>
      </c>
      <c r="C26" s="84" t="s">
        <v>57</v>
      </c>
      <c r="D26" s="21"/>
      <c r="E26" s="85"/>
      <c r="F26" s="86"/>
      <c r="G26" s="87"/>
      <c r="H26" s="85"/>
      <c r="I26" s="86"/>
      <c r="J26" s="87"/>
      <c r="K26" s="85"/>
      <c r="L26" s="86" t="s">
        <v>23</v>
      </c>
      <c r="M26" s="87">
        <v>7</v>
      </c>
      <c r="N26" s="85"/>
      <c r="O26" s="86" t="s">
        <v>23</v>
      </c>
      <c r="P26" s="87">
        <v>8</v>
      </c>
      <c r="Q26" s="21"/>
      <c r="R26" s="14">
        <v>15</v>
      </c>
      <c r="T26" s="1" t="s">
        <v>31</v>
      </c>
    </row>
    <row r="27" spans="1:20" ht="15.75" thickBot="1" x14ac:dyDescent="0.3">
      <c r="A27" s="88"/>
      <c r="B27" s="89" t="s">
        <v>58</v>
      </c>
      <c r="C27" s="90"/>
      <c r="D27" s="44"/>
      <c r="E27" s="25"/>
      <c r="F27" s="26"/>
      <c r="G27" s="27"/>
      <c r="H27" s="25"/>
      <c r="I27" s="26"/>
      <c r="J27" s="27"/>
      <c r="K27" s="25"/>
      <c r="L27" s="26"/>
      <c r="M27" s="27"/>
      <c r="N27" s="25"/>
      <c r="O27" s="26" t="s">
        <v>59</v>
      </c>
      <c r="P27" s="27"/>
      <c r="Q27" s="28"/>
      <c r="R27" s="14">
        <f t="shared" si="3"/>
        <v>0</v>
      </c>
    </row>
    <row r="28" spans="1:20" ht="15.75" thickBot="1" x14ac:dyDescent="0.3">
      <c r="A28" s="239" t="s">
        <v>60</v>
      </c>
      <c r="B28" s="240"/>
      <c r="C28" s="91"/>
      <c r="D28" s="92"/>
      <c r="E28" s="93">
        <f>SUM(E7:E27)</f>
        <v>24</v>
      </c>
      <c r="F28" s="94"/>
      <c r="G28" s="95">
        <f>SUM(G7:G27)</f>
        <v>30</v>
      </c>
      <c r="H28" s="96">
        <f>SUM(H7:H27)</f>
        <v>22</v>
      </c>
      <c r="I28" s="94"/>
      <c r="J28" s="81">
        <f>SUM(J7:J27)</f>
        <v>30</v>
      </c>
      <c r="K28" s="93">
        <f>SUM(K7:K27)</f>
        <v>14</v>
      </c>
      <c r="L28" s="94"/>
      <c r="M28" s="81">
        <f>SUM(M7:M27)</f>
        <v>31</v>
      </c>
      <c r="N28" s="93">
        <f>SUM(N7:N27)</f>
        <v>14</v>
      </c>
      <c r="O28" s="94"/>
      <c r="P28" s="81">
        <f>SUM(P7:P27)</f>
        <v>29</v>
      </c>
      <c r="Q28" s="97">
        <f>SUM(Q7:Q27)</f>
        <v>1050</v>
      </c>
      <c r="R28" s="97">
        <f>SUM(R7:R27)</f>
        <v>120</v>
      </c>
    </row>
    <row r="29" spans="1:20" x14ac:dyDescent="0.25">
      <c r="A29" s="98"/>
      <c r="B29" s="99" t="s">
        <v>61</v>
      </c>
      <c r="C29" s="13"/>
      <c r="D29" s="13" t="s">
        <v>22</v>
      </c>
      <c r="E29" s="100">
        <v>2</v>
      </c>
      <c r="F29" s="60" t="s">
        <v>62</v>
      </c>
      <c r="G29" s="61">
        <v>1</v>
      </c>
      <c r="H29" s="100">
        <v>2</v>
      </c>
      <c r="I29" s="60" t="s">
        <v>62</v>
      </c>
      <c r="J29" s="61">
        <v>1</v>
      </c>
      <c r="K29" s="100"/>
      <c r="L29" s="60"/>
      <c r="M29" s="61"/>
      <c r="N29" s="100"/>
      <c r="O29" s="60"/>
      <c r="P29" s="61"/>
      <c r="Q29" s="100">
        <v>60</v>
      </c>
      <c r="R29" s="101">
        <f>G29+J29+M29+P29</f>
        <v>2</v>
      </c>
    </row>
    <row r="30" spans="1:20" s="90" customFormat="1" ht="13.5" thickBot="1" x14ac:dyDescent="0.25">
      <c r="A30" s="102"/>
      <c r="B30" s="103" t="s">
        <v>63</v>
      </c>
      <c r="C30" s="104"/>
      <c r="D30" s="105"/>
      <c r="E30" s="106"/>
      <c r="F30" s="107"/>
      <c r="G30" s="108">
        <v>1</v>
      </c>
      <c r="H30" s="106"/>
      <c r="I30" s="107"/>
      <c r="J30" s="108"/>
      <c r="K30" s="109"/>
      <c r="L30" s="110"/>
      <c r="M30" s="111"/>
      <c r="N30" s="109"/>
      <c r="O30" s="110"/>
      <c r="P30" s="111"/>
      <c r="Q30" s="109"/>
      <c r="R30" s="111">
        <f>G30</f>
        <v>1</v>
      </c>
    </row>
    <row r="31" spans="1:20" x14ac:dyDescent="0.25">
      <c r="A31" s="112"/>
      <c r="B31" s="112"/>
      <c r="C31" s="113"/>
      <c r="D31" s="113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</row>
    <row r="32" spans="1:20" x14ac:dyDescent="0.25">
      <c r="A32" s="112"/>
      <c r="B32" s="112"/>
      <c r="C32" s="113"/>
      <c r="D32" s="113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</row>
    <row r="33" spans="1:31" s="118" customFormat="1" x14ac:dyDescent="0.25">
      <c r="A33" s="115" t="s">
        <v>64</v>
      </c>
      <c r="B33" s="116"/>
      <c r="C33" s="116"/>
      <c r="D33" s="117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/>
      <c r="S33"/>
      <c r="T33"/>
      <c r="U33"/>
      <c r="V33"/>
      <c r="W33"/>
      <c r="X33"/>
      <c r="Y33"/>
      <c r="Z33"/>
      <c r="AA33"/>
      <c r="AB33"/>
      <c r="AC33"/>
      <c r="AD33"/>
      <c r="AE33"/>
    </row>
    <row r="34" spans="1:31" s="118" customFormat="1" x14ac:dyDescent="0.25">
      <c r="A34" s="119" t="s">
        <v>65</v>
      </c>
      <c r="B34" s="116"/>
      <c r="C34" s="116"/>
      <c r="D34" s="117"/>
      <c r="E34" s="119"/>
      <c r="F34" s="116"/>
      <c r="G34" s="116"/>
      <c r="H34" s="116"/>
      <c r="I34" s="116"/>
      <c r="J34" s="116"/>
      <c r="K34" s="116"/>
      <c r="L34" s="116"/>
      <c r="M34" s="116"/>
      <c r="N34" s="116"/>
      <c r="O34" s="120"/>
      <c r="P34" s="119"/>
      <c r="Q34" s="116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s="118" customFormat="1" x14ac:dyDescent="0.25">
      <c r="A35" s="119" t="s">
        <v>66</v>
      </c>
      <c r="B35" s="116"/>
      <c r="C35" s="116"/>
      <c r="D35" s="117"/>
      <c r="E35" s="119"/>
      <c r="F35" s="116"/>
      <c r="G35" s="116"/>
      <c r="H35" s="116"/>
      <c r="I35" s="116"/>
      <c r="J35" s="116"/>
      <c r="K35" s="116"/>
      <c r="L35" s="116"/>
      <c r="M35" s="116"/>
      <c r="N35" s="116"/>
      <c r="O35" s="120"/>
      <c r="P35" s="119"/>
      <c r="Q35" s="116"/>
      <c r="R35"/>
      <c r="S35"/>
      <c r="T35"/>
      <c r="U35"/>
      <c r="V35"/>
      <c r="W35"/>
      <c r="X35"/>
      <c r="Y35"/>
      <c r="Z35"/>
      <c r="AA35"/>
      <c r="AB35"/>
      <c r="AC35"/>
      <c r="AD35"/>
      <c r="AE35"/>
    </row>
    <row r="36" spans="1:31" s="118" customFormat="1" x14ac:dyDescent="0.25">
      <c r="A36" s="241"/>
      <c r="B36" s="241"/>
      <c r="C36" s="241"/>
      <c r="D36" s="116"/>
      <c r="E36" s="120"/>
      <c r="F36" s="116"/>
      <c r="G36" s="116"/>
      <c r="H36" s="116"/>
      <c r="I36" s="116"/>
      <c r="J36" s="116"/>
      <c r="K36" s="116"/>
      <c r="L36" s="116"/>
      <c r="M36" s="116"/>
      <c r="N36" s="116"/>
      <c r="O36" s="120"/>
      <c r="P36" s="120"/>
      <c r="Q36" s="11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</row>
    <row r="37" spans="1:31" s="118" customFormat="1" x14ac:dyDescent="0.25">
      <c r="A37" s="120" t="s">
        <v>67</v>
      </c>
      <c r="B37" s="116"/>
      <c r="C37" s="116"/>
      <c r="D37" s="116"/>
      <c r="E37" s="120"/>
      <c r="F37" s="120"/>
      <c r="G37" s="120"/>
      <c r="H37" s="116"/>
      <c r="I37" s="116"/>
      <c r="J37" s="116"/>
      <c r="K37" s="116"/>
      <c r="L37" s="116"/>
      <c r="M37" s="116"/>
      <c r="N37" s="116"/>
      <c r="O37" s="120"/>
      <c r="P37" s="120"/>
      <c r="Q37" s="120"/>
      <c r="R37"/>
      <c r="S37"/>
      <c r="T37"/>
      <c r="U37"/>
      <c r="V37"/>
      <c r="W37"/>
      <c r="X37"/>
      <c r="Y37"/>
      <c r="Z37"/>
      <c r="AA37"/>
      <c r="AB37"/>
      <c r="AC37"/>
      <c r="AD37"/>
      <c r="AE37"/>
    </row>
    <row r="38" spans="1:31" s="118" customFormat="1" x14ac:dyDescent="0.25">
      <c r="A38" s="121"/>
      <c r="B38" s="116"/>
      <c r="C38" s="116"/>
      <c r="D38" s="120"/>
      <c r="E38" s="119"/>
      <c r="F38" s="116"/>
      <c r="G38" s="116"/>
      <c r="H38" s="116"/>
      <c r="I38" s="116"/>
      <c r="J38" s="120"/>
      <c r="K38" s="120"/>
      <c r="L38" s="120"/>
      <c r="M38" s="120"/>
      <c r="N38" s="120"/>
      <c r="O38" s="116"/>
      <c r="P38" s="120"/>
      <c r="Q38" s="116"/>
      <c r="R38"/>
      <c r="S38"/>
      <c r="T38"/>
      <c r="U38"/>
      <c r="V38"/>
      <c r="W38"/>
      <c r="X38"/>
      <c r="Y38"/>
      <c r="Z38"/>
      <c r="AA38"/>
      <c r="AB38"/>
      <c r="AC38"/>
      <c r="AD38"/>
      <c r="AE38"/>
    </row>
    <row r="39" spans="1:31" s="118" customFormat="1" x14ac:dyDescent="0.25">
      <c r="A39" s="115" t="s">
        <v>68</v>
      </c>
      <c r="B39" s="116"/>
      <c r="C39" s="116"/>
      <c r="D39" s="116"/>
      <c r="E39" s="116"/>
      <c r="F39" s="116"/>
      <c r="G39" s="116"/>
      <c r="H39" s="116"/>
      <c r="I39" s="116"/>
      <c r="J39" s="120"/>
      <c r="K39" s="120"/>
      <c r="L39" s="120"/>
      <c r="M39" s="120"/>
      <c r="N39" s="120"/>
      <c r="O39" s="116"/>
      <c r="P39" s="120"/>
      <c r="Q39" s="116"/>
      <c r="R39"/>
      <c r="S39"/>
      <c r="T39"/>
      <c r="U39"/>
      <c r="V39"/>
      <c r="W39"/>
      <c r="X39"/>
      <c r="Y39"/>
      <c r="Z39"/>
      <c r="AA39"/>
      <c r="AB39"/>
      <c r="AC39"/>
      <c r="AD39"/>
      <c r="AE39"/>
    </row>
    <row r="40" spans="1:31" s="118" customFormat="1" x14ac:dyDescent="0.25">
      <c r="A40" s="119" t="s">
        <v>69</v>
      </c>
      <c r="B40" s="116"/>
      <c r="C40" s="116"/>
      <c r="D40" s="116"/>
      <c r="E40" s="116"/>
      <c r="F40" s="116"/>
      <c r="G40" s="116"/>
      <c r="H40" s="116"/>
      <c r="I40" s="116"/>
      <c r="J40" s="120"/>
      <c r="K40" s="120"/>
      <c r="L40" s="120"/>
      <c r="M40" s="120"/>
      <c r="N40" s="120"/>
      <c r="O40" s="116"/>
      <c r="P40" s="120"/>
      <c r="Q40" s="116"/>
      <c r="R40"/>
      <c r="S40"/>
      <c r="T40"/>
      <c r="U40"/>
      <c r="V40"/>
      <c r="W40"/>
      <c r="X40"/>
      <c r="Y40"/>
      <c r="Z40"/>
      <c r="AA40"/>
      <c r="AB40"/>
      <c r="AC40"/>
      <c r="AD40"/>
      <c r="AE40"/>
    </row>
    <row r="41" spans="1:31" s="118" customFormat="1" x14ac:dyDescent="0.25">
      <c r="A41" s="120" t="s">
        <v>70</v>
      </c>
      <c r="B41" s="116"/>
      <c r="C41" s="116"/>
      <c r="D41" s="116"/>
      <c r="E41" s="116"/>
      <c r="F41" s="116"/>
      <c r="G41" s="116"/>
      <c r="H41" s="116"/>
      <c r="I41" s="116"/>
      <c r="J41" s="120"/>
      <c r="K41" s="120"/>
      <c r="L41" s="120"/>
      <c r="M41" s="120"/>
      <c r="N41" s="120"/>
      <c r="O41" s="116"/>
      <c r="P41" s="120"/>
      <c r="Q41" s="116"/>
      <c r="R41"/>
      <c r="S41"/>
      <c r="T41"/>
      <c r="U41"/>
      <c r="V41"/>
      <c r="W41"/>
      <c r="X41"/>
      <c r="Y41"/>
      <c r="Z41"/>
      <c r="AA41"/>
      <c r="AB41"/>
      <c r="AC41"/>
      <c r="AD41"/>
      <c r="AE41"/>
    </row>
    <row r="42" spans="1:31" s="118" customFormat="1" x14ac:dyDescent="0.25">
      <c r="A42" s="120" t="s">
        <v>71</v>
      </c>
      <c r="B42" s="120"/>
      <c r="C42" s="120"/>
      <c r="D42" s="116"/>
      <c r="E42" s="116"/>
      <c r="F42" s="116"/>
      <c r="G42" s="116"/>
      <c r="H42" s="116"/>
      <c r="I42" s="116"/>
      <c r="J42" s="120"/>
      <c r="K42" s="120"/>
      <c r="L42" s="120"/>
      <c r="M42" s="120"/>
      <c r="N42" s="120"/>
      <c r="O42" s="116"/>
      <c r="P42" s="120"/>
      <c r="Q42" s="116"/>
      <c r="R42"/>
      <c r="S42"/>
      <c r="T42"/>
      <c r="U42"/>
      <c r="V42"/>
      <c r="W42"/>
      <c r="X42"/>
      <c r="Y42"/>
      <c r="Z42"/>
      <c r="AA42"/>
      <c r="AB42"/>
      <c r="AC42"/>
      <c r="AD42"/>
      <c r="AE42"/>
    </row>
    <row r="43" spans="1:31" s="118" customFormat="1" x14ac:dyDescent="0.25">
      <c r="A43" s="119" t="s">
        <v>72</v>
      </c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/>
      <c r="S43"/>
      <c r="T43"/>
      <c r="U43"/>
      <c r="V43"/>
      <c r="W43"/>
      <c r="X43"/>
      <c r="Y43"/>
      <c r="Z43"/>
      <c r="AA43"/>
      <c r="AB43"/>
      <c r="AC43"/>
      <c r="AD43"/>
      <c r="AE43"/>
    </row>
    <row r="44" spans="1:31" s="118" customFormat="1" x14ac:dyDescent="0.25">
      <c r="A44" s="119"/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/>
      <c r="S44"/>
      <c r="T44"/>
      <c r="U44"/>
      <c r="V44"/>
      <c r="W44"/>
      <c r="X44"/>
      <c r="Y44"/>
      <c r="Z44"/>
      <c r="AA44"/>
      <c r="AB44"/>
      <c r="AC44"/>
      <c r="AD44"/>
      <c r="AE44"/>
    </row>
    <row r="45" spans="1:31" s="118" customFormat="1" x14ac:dyDescent="0.25">
      <c r="A45" s="122" t="s">
        <v>73</v>
      </c>
      <c r="B45" s="119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/>
      <c r="S45"/>
      <c r="T45"/>
      <c r="U45"/>
      <c r="V45"/>
      <c r="W45"/>
      <c r="X45"/>
      <c r="Y45"/>
      <c r="Z45"/>
      <c r="AA45"/>
      <c r="AB45"/>
      <c r="AC45"/>
      <c r="AD45"/>
      <c r="AE45"/>
    </row>
    <row r="46" spans="1:31" s="118" customFormat="1" x14ac:dyDescent="0.25">
      <c r="A46" s="119" t="s">
        <v>74</v>
      </c>
      <c r="B46" s="119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</row>
    <row r="47" spans="1:31" s="118" customFormat="1" x14ac:dyDescent="0.25">
      <c r="A47" s="120" t="s">
        <v>75</v>
      </c>
      <c r="B47" s="120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/>
      <c r="S47"/>
      <c r="T47"/>
      <c r="U47"/>
      <c r="V47"/>
      <c r="W47"/>
      <c r="X47"/>
      <c r="Y47"/>
      <c r="Z47"/>
      <c r="AA47"/>
      <c r="AB47"/>
      <c r="AC47"/>
      <c r="AD47"/>
      <c r="AE47"/>
    </row>
    <row r="48" spans="1:31" s="118" customFormat="1" x14ac:dyDescent="0.25">
      <c r="A48" s="120"/>
      <c r="B48" s="120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/>
      <c r="S48"/>
      <c r="T48"/>
      <c r="U48"/>
      <c r="V48"/>
      <c r="W48"/>
      <c r="X48"/>
      <c r="Y48"/>
      <c r="Z48"/>
      <c r="AA48"/>
      <c r="AB48"/>
      <c r="AC48"/>
      <c r="AD48"/>
      <c r="AE48"/>
    </row>
    <row r="49" spans="1:31" s="118" customFormat="1" x14ac:dyDescent="0.25">
      <c r="A49" s="120" t="s">
        <v>76</v>
      </c>
      <c r="B49" s="116"/>
      <c r="C49" s="116"/>
      <c r="D49" s="117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</row>
    <row r="50" spans="1:31" s="118" customFormat="1" x14ac:dyDescent="0.25">
      <c r="A50" s="120" t="s">
        <v>77</v>
      </c>
      <c r="B50" s="120"/>
      <c r="C50" s="120"/>
      <c r="D50" s="117"/>
      <c r="E50" s="116"/>
      <c r="F50" s="116"/>
      <c r="G50" s="116"/>
      <c r="H50" s="116"/>
      <c r="I50" s="116"/>
      <c r="J50" s="116"/>
      <c r="K50" s="116"/>
      <c r="L50" s="116"/>
      <c r="M50" s="116"/>
      <c r="N50" s="119"/>
      <c r="O50" s="116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</row>
    <row r="52" spans="1:31" x14ac:dyDescent="0.25">
      <c r="A52" s="119"/>
      <c r="U52" s="1" t="s">
        <v>31</v>
      </c>
    </row>
    <row r="53" spans="1:31" x14ac:dyDescent="0.25">
      <c r="A53" s="123"/>
      <c r="B53" s="1" t="s">
        <v>31</v>
      </c>
    </row>
    <row r="54" spans="1:31" x14ac:dyDescent="0.25">
      <c r="A54" s="119"/>
    </row>
    <row r="55" spans="1:31" ht="15" customHeight="1" x14ac:dyDescent="0.25">
      <c r="A55" s="242"/>
      <c r="B55" s="242"/>
      <c r="C55" s="242"/>
      <c r="D55" s="242"/>
      <c r="E55" s="242"/>
      <c r="F55" s="242"/>
      <c r="G55" s="242"/>
      <c r="H55" s="242"/>
      <c r="I55" s="242"/>
      <c r="J55" s="242"/>
      <c r="K55" s="242"/>
      <c r="L55" s="242"/>
      <c r="M55" s="242"/>
      <c r="N55" s="242"/>
      <c r="O55" s="242"/>
      <c r="P55" s="242"/>
      <c r="Q55" s="242"/>
      <c r="R55" s="242"/>
    </row>
    <row r="56" spans="1:31" x14ac:dyDescent="0.25">
      <c r="A56" s="242"/>
      <c r="B56" s="242"/>
      <c r="C56" s="242"/>
      <c r="D56" s="242"/>
      <c r="E56" s="242"/>
      <c r="F56" s="242"/>
      <c r="G56" s="242"/>
      <c r="H56" s="242"/>
      <c r="I56" s="242"/>
      <c r="J56" s="242"/>
      <c r="K56" s="242"/>
      <c r="L56" s="242"/>
      <c r="M56" s="242"/>
      <c r="N56" s="242"/>
      <c r="O56" s="242"/>
      <c r="P56" s="242"/>
      <c r="Q56" s="242"/>
      <c r="R56" s="242"/>
    </row>
    <row r="57" spans="1:31" ht="14.1" customHeight="1" x14ac:dyDescent="0.25">
      <c r="A57" s="119"/>
    </row>
    <row r="58" spans="1:31" x14ac:dyDescent="0.25">
      <c r="A58" s="119"/>
    </row>
    <row r="59" spans="1:31" x14ac:dyDescent="0.25">
      <c r="A59" s="124"/>
    </row>
    <row r="60" spans="1:31" x14ac:dyDescent="0.25">
      <c r="A60" s="123"/>
      <c r="D60" s="125"/>
    </row>
    <row r="61" spans="1:31" x14ac:dyDescent="0.25">
      <c r="A61" s="119"/>
      <c r="D61" s="125"/>
      <c r="K61" s="119"/>
      <c r="L61" s="119"/>
      <c r="P61" s="119"/>
    </row>
    <row r="62" spans="1:31" x14ac:dyDescent="0.25">
      <c r="A62" s="119"/>
      <c r="E62" s="119"/>
      <c r="K62" s="119"/>
      <c r="L62" s="119"/>
      <c r="P62" s="119"/>
    </row>
    <row r="63" spans="1:31" x14ac:dyDescent="0.25">
      <c r="A63" s="119"/>
      <c r="E63" s="119"/>
      <c r="K63" s="119"/>
      <c r="L63" s="119"/>
      <c r="P63" s="119"/>
    </row>
    <row r="64" spans="1:31" x14ac:dyDescent="0.25">
      <c r="A64" s="119"/>
      <c r="E64" s="119"/>
      <c r="K64" s="119"/>
      <c r="P64" s="119"/>
    </row>
    <row r="65" spans="1:16" x14ac:dyDescent="0.25">
      <c r="A65" s="126"/>
      <c r="D65" s="119"/>
      <c r="E65" s="119"/>
      <c r="J65" s="119"/>
      <c r="K65" s="119"/>
      <c r="L65" s="119"/>
      <c r="P65" s="119"/>
    </row>
  </sheetData>
  <mergeCells count="20">
    <mergeCell ref="A1:R1"/>
    <mergeCell ref="A2:R2"/>
    <mergeCell ref="A3:R3"/>
    <mergeCell ref="A4:A5"/>
    <mergeCell ref="B4:B5"/>
    <mergeCell ref="C4:C5"/>
    <mergeCell ref="D4:D5"/>
    <mergeCell ref="E4:G4"/>
    <mergeCell ref="H4:J4"/>
    <mergeCell ref="K4:M4"/>
    <mergeCell ref="A22:R22"/>
    <mergeCell ref="A28:B28"/>
    <mergeCell ref="A36:C36"/>
    <mergeCell ref="A55:R56"/>
    <mergeCell ref="N4:P4"/>
    <mergeCell ref="Q4:Q5"/>
    <mergeCell ref="R4:R5"/>
    <mergeCell ref="A6:R6"/>
    <mergeCell ref="A10:R10"/>
    <mergeCell ref="A14:R14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1C57E-D846-4B2B-9DDE-94FFDD62017D}">
  <dimension ref="A1:V50"/>
  <sheetViews>
    <sheetView topLeftCell="A12" workbookViewId="0">
      <selection activeCell="B21" sqref="B21"/>
    </sheetView>
  </sheetViews>
  <sheetFormatPr defaultColWidth="8.85546875" defaultRowHeight="15" x14ac:dyDescent="0.25"/>
  <cols>
    <col min="1" max="1" width="24" style="173" customWidth="1"/>
    <col min="2" max="2" width="42.140625" style="1" bestFit="1" customWidth="1"/>
    <col min="3" max="3" width="11" style="1" bestFit="1" customWidth="1"/>
    <col min="4" max="4" width="7.140625" style="1" customWidth="1"/>
    <col min="5" max="16" width="4.85546875" style="1" customWidth="1"/>
    <col min="17" max="17" width="7" style="1" customWidth="1"/>
    <col min="18" max="18" width="6.42578125" style="1" customWidth="1"/>
    <col min="19" max="16384" width="8.85546875" style="1"/>
  </cols>
  <sheetData>
    <row r="1" spans="1:21" ht="15.75" customHeight="1" thickBot="1" x14ac:dyDescent="0.3">
      <c r="A1" s="254" t="s">
        <v>78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6"/>
      <c r="S1" s="90"/>
      <c r="T1" s="90"/>
      <c r="U1" s="90"/>
    </row>
    <row r="2" spans="1:21" ht="15.75" thickBot="1" x14ac:dyDescent="0.3">
      <c r="A2" s="257" t="s">
        <v>1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9"/>
      <c r="S2" s="90"/>
      <c r="T2" s="90"/>
      <c r="U2" s="90"/>
    </row>
    <row r="3" spans="1:21" ht="15.75" thickBot="1" x14ac:dyDescent="0.3">
      <c r="A3" s="260" t="s">
        <v>2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2"/>
      <c r="S3" s="90"/>
      <c r="T3" s="90"/>
      <c r="U3" s="90"/>
    </row>
    <row r="4" spans="1:21" ht="14.45" customHeight="1" x14ac:dyDescent="0.25">
      <c r="A4" s="263" t="s">
        <v>3</v>
      </c>
      <c r="B4" s="265" t="s">
        <v>4</v>
      </c>
      <c r="C4" s="267" t="s">
        <v>5</v>
      </c>
      <c r="D4" s="269" t="s">
        <v>6</v>
      </c>
      <c r="E4" s="271" t="s">
        <v>7</v>
      </c>
      <c r="F4" s="272"/>
      <c r="G4" s="273"/>
      <c r="H4" s="243" t="s">
        <v>8</v>
      </c>
      <c r="I4" s="244"/>
      <c r="J4" s="245"/>
      <c r="K4" s="243" t="s">
        <v>9</v>
      </c>
      <c r="L4" s="244"/>
      <c r="M4" s="245"/>
      <c r="N4" s="243" t="s">
        <v>10</v>
      </c>
      <c r="O4" s="244"/>
      <c r="P4" s="245"/>
      <c r="Q4" s="246" t="s">
        <v>11</v>
      </c>
      <c r="R4" s="246" t="s">
        <v>12</v>
      </c>
      <c r="S4" s="90"/>
      <c r="T4" s="90"/>
      <c r="U4" s="90"/>
    </row>
    <row r="5" spans="1:21" ht="15.75" thickBot="1" x14ac:dyDescent="0.3">
      <c r="A5" s="264"/>
      <c r="B5" s="266"/>
      <c r="C5" s="268"/>
      <c r="D5" s="270"/>
      <c r="E5" s="3" t="s">
        <v>11</v>
      </c>
      <c r="F5" s="4" t="s">
        <v>13</v>
      </c>
      <c r="G5" s="5" t="s">
        <v>12</v>
      </c>
      <c r="H5" s="3" t="s">
        <v>11</v>
      </c>
      <c r="I5" s="4" t="s">
        <v>13</v>
      </c>
      <c r="J5" s="5" t="s">
        <v>12</v>
      </c>
      <c r="K5" s="3" t="s">
        <v>11</v>
      </c>
      <c r="L5" s="4" t="s">
        <v>13</v>
      </c>
      <c r="M5" s="5" t="s">
        <v>12</v>
      </c>
      <c r="N5" s="3" t="s">
        <v>11</v>
      </c>
      <c r="O5" s="4" t="s">
        <v>13</v>
      </c>
      <c r="P5" s="5" t="s">
        <v>12</v>
      </c>
      <c r="Q5" s="247"/>
      <c r="R5" s="247"/>
      <c r="S5" s="90"/>
      <c r="T5" s="90"/>
      <c r="U5" s="90"/>
    </row>
    <row r="6" spans="1:21" ht="15" customHeight="1" thickBot="1" x14ac:dyDescent="0.3">
      <c r="A6" s="276" t="s">
        <v>79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8"/>
      <c r="S6" s="90"/>
      <c r="T6" s="90"/>
      <c r="U6" s="90"/>
    </row>
    <row r="7" spans="1:21" x14ac:dyDescent="0.25">
      <c r="A7" s="127" t="s">
        <v>80</v>
      </c>
      <c r="B7" s="7" t="s">
        <v>16</v>
      </c>
      <c r="C7" s="8" t="s">
        <v>17</v>
      </c>
      <c r="D7" s="9" t="s">
        <v>18</v>
      </c>
      <c r="E7" s="10">
        <v>2</v>
      </c>
      <c r="F7" s="11" t="s">
        <v>19</v>
      </c>
      <c r="G7" s="12">
        <v>2</v>
      </c>
      <c r="H7" s="10"/>
      <c r="I7" s="11"/>
      <c r="J7" s="12"/>
      <c r="K7" s="10"/>
      <c r="L7" s="11"/>
      <c r="M7" s="12"/>
      <c r="N7" s="10"/>
      <c r="O7" s="11"/>
      <c r="P7" s="12"/>
      <c r="Q7" s="128">
        <f>15*(E7+H7+K7+N7)</f>
        <v>30</v>
      </c>
      <c r="R7" s="129">
        <f>G7+J7+M7+P7</f>
        <v>2</v>
      </c>
      <c r="S7" s="90"/>
      <c r="T7" s="90"/>
      <c r="U7" s="90"/>
    </row>
    <row r="8" spans="1:21" x14ac:dyDescent="0.25">
      <c r="A8" s="130" t="s">
        <v>81</v>
      </c>
      <c r="B8" s="16" t="s">
        <v>21</v>
      </c>
      <c r="C8" s="8" t="s">
        <v>17</v>
      </c>
      <c r="D8" s="17" t="s">
        <v>22</v>
      </c>
      <c r="E8" s="18">
        <v>2</v>
      </c>
      <c r="F8" s="19" t="s">
        <v>23</v>
      </c>
      <c r="G8" s="20">
        <v>2</v>
      </c>
      <c r="H8" s="18">
        <v>2</v>
      </c>
      <c r="I8" s="19" t="s">
        <v>23</v>
      </c>
      <c r="J8" s="20">
        <v>2</v>
      </c>
      <c r="K8" s="18"/>
      <c r="L8" s="19"/>
      <c r="M8" s="20"/>
      <c r="N8" s="18"/>
      <c r="O8" s="19"/>
      <c r="P8" s="20"/>
      <c r="Q8" s="131">
        <f t="shared" ref="Q8:Q21" si="0">15*(E8+H8+K8+N8)</f>
        <v>60</v>
      </c>
      <c r="R8" s="129">
        <f t="shared" ref="R8:R23" si="1">G8+J8+M8+P8</f>
        <v>4</v>
      </c>
      <c r="S8" s="90"/>
      <c r="T8" s="90"/>
      <c r="U8" s="90"/>
    </row>
    <row r="9" spans="1:21" ht="15.75" thickBot="1" x14ac:dyDescent="0.3">
      <c r="A9" s="132" t="s">
        <v>24</v>
      </c>
      <c r="B9" s="23" t="s">
        <v>25</v>
      </c>
      <c r="C9" s="8" t="s">
        <v>17</v>
      </c>
      <c r="D9" s="24" t="s">
        <v>18</v>
      </c>
      <c r="E9" s="25"/>
      <c r="F9" s="26"/>
      <c r="G9" s="27"/>
      <c r="H9" s="25"/>
      <c r="I9" s="26"/>
      <c r="J9" s="27"/>
      <c r="K9" s="25">
        <v>2</v>
      </c>
      <c r="L9" s="26" t="s">
        <v>23</v>
      </c>
      <c r="M9" s="27">
        <v>2</v>
      </c>
      <c r="N9" s="25">
        <v>2</v>
      </c>
      <c r="O9" s="26" t="s">
        <v>23</v>
      </c>
      <c r="P9" s="27">
        <v>2</v>
      </c>
      <c r="Q9" s="133">
        <f t="shared" si="0"/>
        <v>60</v>
      </c>
      <c r="R9" s="134">
        <f t="shared" si="1"/>
        <v>4</v>
      </c>
      <c r="S9" s="90"/>
      <c r="T9" s="90"/>
      <c r="U9" s="90"/>
    </row>
    <row r="10" spans="1:21" ht="14.45" customHeight="1" thickBot="1" x14ac:dyDescent="0.3">
      <c r="A10" s="251" t="s">
        <v>26</v>
      </c>
      <c r="B10" s="252"/>
      <c r="C10" s="252"/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  <c r="R10" s="253"/>
      <c r="S10" s="90"/>
      <c r="T10" s="90"/>
      <c r="U10" s="90"/>
    </row>
    <row r="11" spans="1:21" x14ac:dyDescent="0.25">
      <c r="A11" s="135" t="s">
        <v>82</v>
      </c>
      <c r="B11" s="7" t="s">
        <v>28</v>
      </c>
      <c r="C11" s="31" t="s">
        <v>17</v>
      </c>
      <c r="D11" s="9" t="s">
        <v>18</v>
      </c>
      <c r="E11" s="10">
        <v>2</v>
      </c>
      <c r="F11" s="11" t="s">
        <v>19</v>
      </c>
      <c r="G11" s="12">
        <v>3</v>
      </c>
      <c r="H11" s="10">
        <v>2</v>
      </c>
      <c r="I11" s="11" t="s">
        <v>19</v>
      </c>
      <c r="J11" s="12">
        <v>3</v>
      </c>
      <c r="K11" s="10"/>
      <c r="L11" s="11"/>
      <c r="M11" s="12"/>
      <c r="N11" s="10"/>
      <c r="O11" s="11"/>
      <c r="P11" s="12"/>
      <c r="Q11" s="128">
        <f t="shared" si="0"/>
        <v>60</v>
      </c>
      <c r="R11" s="129">
        <f t="shared" si="1"/>
        <v>6</v>
      </c>
      <c r="S11" s="90"/>
      <c r="T11" s="90" t="s">
        <v>31</v>
      </c>
      <c r="U11" s="90"/>
    </row>
    <row r="12" spans="1:21" ht="26.25" x14ac:dyDescent="0.25">
      <c r="A12" s="136" t="s">
        <v>83</v>
      </c>
      <c r="B12" s="16" t="s">
        <v>30</v>
      </c>
      <c r="C12" s="8" t="s">
        <v>17</v>
      </c>
      <c r="D12" s="17" t="s">
        <v>22</v>
      </c>
      <c r="E12" s="18">
        <v>2</v>
      </c>
      <c r="F12" s="19" t="s">
        <v>23</v>
      </c>
      <c r="G12" s="20">
        <v>2</v>
      </c>
      <c r="H12" s="18">
        <v>2</v>
      </c>
      <c r="I12" s="19" t="s">
        <v>23</v>
      </c>
      <c r="J12" s="20">
        <v>2</v>
      </c>
      <c r="K12" s="18"/>
      <c r="L12" s="19"/>
      <c r="M12" s="20"/>
      <c r="N12" s="18"/>
      <c r="O12" s="19"/>
      <c r="P12" s="20"/>
      <c r="Q12" s="131">
        <f t="shared" si="0"/>
        <v>60</v>
      </c>
      <c r="R12" s="129">
        <f t="shared" si="1"/>
        <v>4</v>
      </c>
      <c r="S12" s="90"/>
      <c r="T12" s="90"/>
      <c r="U12" s="90" t="s">
        <v>31</v>
      </c>
    </row>
    <row r="13" spans="1:21" ht="15.75" thickBot="1" x14ac:dyDescent="0.3">
      <c r="A13" s="132" t="s">
        <v>84</v>
      </c>
      <c r="B13" s="16" t="s">
        <v>33</v>
      </c>
      <c r="C13" s="8" t="s">
        <v>17</v>
      </c>
      <c r="D13" s="17" t="s">
        <v>22</v>
      </c>
      <c r="E13" s="18">
        <v>2</v>
      </c>
      <c r="F13" s="19" t="s">
        <v>23</v>
      </c>
      <c r="G13" s="20">
        <v>2</v>
      </c>
      <c r="H13" s="18">
        <v>2</v>
      </c>
      <c r="I13" s="19" t="s">
        <v>23</v>
      </c>
      <c r="J13" s="20">
        <v>2</v>
      </c>
      <c r="K13" s="18"/>
      <c r="L13" s="19"/>
      <c r="M13" s="20"/>
      <c r="N13" s="18"/>
      <c r="O13" s="19"/>
      <c r="P13" s="20"/>
      <c r="Q13" s="133">
        <f t="shared" si="0"/>
        <v>60</v>
      </c>
      <c r="R13" s="129">
        <f t="shared" si="1"/>
        <v>4</v>
      </c>
      <c r="S13" s="90"/>
      <c r="T13" s="90"/>
      <c r="U13" s="90"/>
    </row>
    <row r="14" spans="1:21" ht="15.75" thickBot="1" x14ac:dyDescent="0.3">
      <c r="A14" s="236" t="s">
        <v>85</v>
      </c>
      <c r="B14" s="237"/>
      <c r="C14" s="237"/>
      <c r="D14" s="23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8"/>
      <c r="S14" s="90"/>
      <c r="T14" s="90"/>
      <c r="U14" s="90"/>
    </row>
    <row r="15" spans="1:21" x14ac:dyDescent="0.25">
      <c r="A15" s="281" t="s">
        <v>86</v>
      </c>
      <c r="B15" s="137" t="s">
        <v>87</v>
      </c>
      <c r="C15" s="138" t="s">
        <v>17</v>
      </c>
      <c r="D15" s="139" t="s">
        <v>22</v>
      </c>
      <c r="E15" s="140">
        <v>2</v>
      </c>
      <c r="F15" s="141" t="s">
        <v>19</v>
      </c>
      <c r="G15" s="142">
        <v>7</v>
      </c>
      <c r="H15" s="140">
        <v>2</v>
      </c>
      <c r="I15" s="141" t="s">
        <v>19</v>
      </c>
      <c r="J15" s="142">
        <v>7</v>
      </c>
      <c r="K15" s="140">
        <v>2</v>
      </c>
      <c r="L15" s="141" t="s">
        <v>19</v>
      </c>
      <c r="M15" s="142">
        <v>7</v>
      </c>
      <c r="N15" s="140">
        <v>2</v>
      </c>
      <c r="O15" s="35" t="s">
        <v>23</v>
      </c>
      <c r="P15" s="142">
        <v>7</v>
      </c>
      <c r="Q15" s="128">
        <f t="shared" si="0"/>
        <v>120</v>
      </c>
      <c r="R15" s="129">
        <f t="shared" si="1"/>
        <v>28</v>
      </c>
      <c r="S15" s="90"/>
      <c r="T15" s="90"/>
      <c r="U15" s="90"/>
    </row>
    <row r="16" spans="1:21" x14ac:dyDescent="0.25">
      <c r="A16" s="282" t="s">
        <v>88</v>
      </c>
      <c r="B16" s="16" t="s">
        <v>53</v>
      </c>
      <c r="C16" s="8" t="s">
        <v>17</v>
      </c>
      <c r="D16" s="17" t="s">
        <v>18</v>
      </c>
      <c r="E16" s="18">
        <v>1</v>
      </c>
      <c r="F16" s="19" t="s">
        <v>19</v>
      </c>
      <c r="G16" s="20">
        <v>2</v>
      </c>
      <c r="H16" s="18">
        <v>1</v>
      </c>
      <c r="I16" s="19" t="s">
        <v>19</v>
      </c>
      <c r="J16" s="20">
        <v>2</v>
      </c>
      <c r="K16" s="18"/>
      <c r="L16" s="19"/>
      <c r="M16" s="20"/>
      <c r="N16" s="18"/>
      <c r="O16" s="19"/>
      <c r="P16" s="20"/>
      <c r="Q16" s="143">
        <f t="shared" si="0"/>
        <v>30</v>
      </c>
      <c r="R16" s="144">
        <f t="shared" si="1"/>
        <v>4</v>
      </c>
      <c r="S16" s="90"/>
      <c r="T16" s="90"/>
      <c r="U16" s="90"/>
    </row>
    <row r="17" spans="1:22" ht="15.75" thickBot="1" x14ac:dyDescent="0.3">
      <c r="A17" s="145" t="s">
        <v>50</v>
      </c>
      <c r="B17" s="7" t="s">
        <v>51</v>
      </c>
      <c r="C17" s="31"/>
      <c r="D17" s="9" t="s">
        <v>22</v>
      </c>
      <c r="E17" s="10"/>
      <c r="F17" s="11"/>
      <c r="G17" s="12"/>
      <c r="H17" s="10"/>
      <c r="I17" s="11"/>
      <c r="J17" s="12"/>
      <c r="K17" s="10"/>
      <c r="L17" s="11"/>
      <c r="M17" s="12">
        <v>4</v>
      </c>
      <c r="N17" s="10"/>
      <c r="O17" s="11"/>
      <c r="P17" s="12"/>
      <c r="Q17" s="131">
        <f>15*(E17+H17+K17+N17)</f>
        <v>0</v>
      </c>
      <c r="R17" s="129">
        <f>G17+J17+M17+P17</f>
        <v>4</v>
      </c>
      <c r="S17" s="90"/>
      <c r="T17" s="90" t="s">
        <v>31</v>
      </c>
      <c r="U17" s="90"/>
    </row>
    <row r="18" spans="1:22" ht="15.75" thickBot="1" x14ac:dyDescent="0.3">
      <c r="A18" s="236" t="s">
        <v>89</v>
      </c>
      <c r="B18" s="237"/>
      <c r="C18" s="237"/>
      <c r="D18" s="237"/>
      <c r="E18" s="237"/>
      <c r="F18" s="237"/>
      <c r="G18" s="237"/>
      <c r="H18" s="237"/>
      <c r="I18" s="237"/>
      <c r="J18" s="237"/>
      <c r="K18" s="237"/>
      <c r="L18" s="237"/>
      <c r="M18" s="237"/>
      <c r="N18" s="237"/>
      <c r="O18" s="237"/>
      <c r="P18" s="237"/>
      <c r="Q18" s="237"/>
      <c r="R18" s="238"/>
      <c r="S18" s="90"/>
      <c r="T18" s="90"/>
      <c r="U18" s="90"/>
    </row>
    <row r="19" spans="1:22" x14ac:dyDescent="0.25">
      <c r="A19" s="30" t="s">
        <v>90</v>
      </c>
      <c r="B19" s="7" t="s">
        <v>48</v>
      </c>
      <c r="C19" s="31"/>
      <c r="D19" s="9" t="s">
        <v>22</v>
      </c>
      <c r="E19" s="10">
        <v>1</v>
      </c>
      <c r="F19" s="11" t="s">
        <v>23</v>
      </c>
      <c r="G19" s="12">
        <v>3</v>
      </c>
      <c r="H19" s="10">
        <v>1</v>
      </c>
      <c r="I19" s="11" t="s">
        <v>23</v>
      </c>
      <c r="J19" s="12">
        <v>3</v>
      </c>
      <c r="K19" s="10">
        <v>1</v>
      </c>
      <c r="L19" s="11" t="s">
        <v>23</v>
      </c>
      <c r="M19" s="12">
        <v>3</v>
      </c>
      <c r="N19" s="10">
        <v>1</v>
      </c>
      <c r="O19" s="11" t="s">
        <v>23</v>
      </c>
      <c r="P19" s="12">
        <v>3</v>
      </c>
      <c r="Q19" s="131">
        <f t="shared" si="0"/>
        <v>60</v>
      </c>
      <c r="R19" s="129">
        <f t="shared" si="1"/>
        <v>12</v>
      </c>
      <c r="S19" s="90"/>
      <c r="T19" s="90"/>
      <c r="U19" s="90"/>
    </row>
    <row r="20" spans="1:22" x14ac:dyDescent="0.25">
      <c r="A20" s="33" t="s">
        <v>91</v>
      </c>
      <c r="B20" s="16" t="s">
        <v>92</v>
      </c>
      <c r="C20" s="8"/>
      <c r="D20" s="17" t="s">
        <v>22</v>
      </c>
      <c r="E20" s="18">
        <v>2</v>
      </c>
      <c r="F20" s="19" t="s">
        <v>23</v>
      </c>
      <c r="G20" s="20">
        <v>2</v>
      </c>
      <c r="H20" s="18">
        <v>2</v>
      </c>
      <c r="I20" s="19" t="s">
        <v>23</v>
      </c>
      <c r="J20" s="20">
        <v>2</v>
      </c>
      <c r="K20" s="18">
        <v>2</v>
      </c>
      <c r="L20" s="19" t="s">
        <v>23</v>
      </c>
      <c r="M20" s="20">
        <v>2</v>
      </c>
      <c r="N20" s="18">
        <v>2</v>
      </c>
      <c r="O20" s="19" t="s">
        <v>23</v>
      </c>
      <c r="P20" s="20">
        <v>2</v>
      </c>
      <c r="Q20" s="131">
        <f t="shared" si="0"/>
        <v>120</v>
      </c>
      <c r="R20" s="129">
        <f t="shared" si="1"/>
        <v>8</v>
      </c>
      <c r="S20" s="90"/>
      <c r="T20" s="90"/>
      <c r="U20" s="90"/>
    </row>
    <row r="21" spans="1:22" ht="15.75" thickBot="1" x14ac:dyDescent="0.3">
      <c r="A21" s="283" t="s">
        <v>93</v>
      </c>
      <c r="B21" s="146" t="s">
        <v>94</v>
      </c>
      <c r="C21" s="53"/>
      <c r="D21" s="49" t="s">
        <v>22</v>
      </c>
      <c r="E21" s="50">
        <v>4</v>
      </c>
      <c r="F21" s="51" t="s">
        <v>23</v>
      </c>
      <c r="G21" s="52">
        <v>2</v>
      </c>
      <c r="H21" s="50">
        <v>4</v>
      </c>
      <c r="I21" s="51" t="s">
        <v>23</v>
      </c>
      <c r="J21" s="52">
        <v>2</v>
      </c>
      <c r="K21" s="50">
        <v>4</v>
      </c>
      <c r="L21" s="51" t="s">
        <v>23</v>
      </c>
      <c r="M21" s="52">
        <v>2</v>
      </c>
      <c r="N21" s="50">
        <v>4</v>
      </c>
      <c r="O21" s="51" t="s">
        <v>23</v>
      </c>
      <c r="P21" s="52">
        <v>2</v>
      </c>
      <c r="Q21" s="147">
        <f t="shared" si="0"/>
        <v>240</v>
      </c>
      <c r="R21" s="148">
        <f t="shared" si="1"/>
        <v>8</v>
      </c>
      <c r="S21" s="90"/>
      <c r="T21" s="90"/>
      <c r="U21" s="90"/>
    </row>
    <row r="22" spans="1:22" ht="14.1" customHeight="1" thickBot="1" x14ac:dyDescent="0.3">
      <c r="A22" s="149"/>
      <c r="B22" s="150" t="s">
        <v>54</v>
      </c>
      <c r="C22" s="90"/>
      <c r="D22" s="80"/>
      <c r="E22" s="77"/>
      <c r="F22" s="78"/>
      <c r="G22" s="79">
        <v>4</v>
      </c>
      <c r="H22" s="77"/>
      <c r="I22" s="78"/>
      <c r="J22" s="79">
        <v>6</v>
      </c>
      <c r="K22" s="77"/>
      <c r="L22" s="78"/>
      <c r="M22" s="79">
        <v>3</v>
      </c>
      <c r="N22" s="77"/>
      <c r="O22" s="78"/>
      <c r="P22" s="79">
        <v>4</v>
      </c>
      <c r="Q22" s="151"/>
      <c r="R22" s="152">
        <f t="shared" si="1"/>
        <v>17</v>
      </c>
      <c r="S22" s="90" t="s">
        <v>31</v>
      </c>
      <c r="T22" s="90"/>
      <c r="U22" s="90" t="s">
        <v>31</v>
      </c>
    </row>
    <row r="23" spans="1:22" ht="38.25" x14ac:dyDescent="0.25">
      <c r="A23" s="82" t="s">
        <v>95</v>
      </c>
      <c r="B23" s="56" t="s">
        <v>56</v>
      </c>
      <c r="C23" s="153" t="s">
        <v>96</v>
      </c>
      <c r="D23" s="154"/>
      <c r="E23" s="10"/>
      <c r="F23" s="11"/>
      <c r="G23" s="12"/>
      <c r="H23" s="10"/>
      <c r="I23" s="11"/>
      <c r="J23" s="12"/>
      <c r="K23" s="155"/>
      <c r="L23" s="11" t="s">
        <v>23</v>
      </c>
      <c r="M23" s="12">
        <v>7</v>
      </c>
      <c r="N23" s="155"/>
      <c r="O23" s="11" t="s">
        <v>23</v>
      </c>
      <c r="P23" s="12">
        <v>8</v>
      </c>
      <c r="Q23" s="21"/>
      <c r="R23" s="14">
        <f t="shared" si="1"/>
        <v>15</v>
      </c>
      <c r="S23" s="90"/>
      <c r="T23" s="90"/>
      <c r="U23" s="90"/>
    </row>
    <row r="24" spans="1:22" ht="15.75" thickBot="1" x14ac:dyDescent="0.3">
      <c r="A24" s="156"/>
      <c r="B24" s="89" t="s">
        <v>58</v>
      </c>
      <c r="C24" s="157" t="s">
        <v>31</v>
      </c>
      <c r="D24" s="158"/>
      <c r="E24" s="85"/>
      <c r="F24" s="86"/>
      <c r="G24" s="87"/>
      <c r="H24" s="85"/>
      <c r="I24" s="86"/>
      <c r="J24" s="87"/>
      <c r="K24" s="85"/>
      <c r="L24" s="86"/>
      <c r="M24" s="87"/>
      <c r="N24" s="85"/>
      <c r="O24" s="86" t="s">
        <v>59</v>
      </c>
      <c r="P24" s="87"/>
      <c r="Q24" s="159"/>
      <c r="R24" s="134">
        <v>0</v>
      </c>
      <c r="S24" s="90"/>
      <c r="T24" s="90"/>
      <c r="U24" s="90"/>
    </row>
    <row r="25" spans="1:22" s="164" customFormat="1" ht="15.75" thickBot="1" x14ac:dyDescent="0.3">
      <c r="A25" s="274" t="s">
        <v>60</v>
      </c>
      <c r="B25" s="275"/>
      <c r="C25" s="160"/>
      <c r="D25" s="161"/>
      <c r="E25" s="93">
        <f>SUM(E7:E24)</f>
        <v>20</v>
      </c>
      <c r="F25" s="94"/>
      <c r="G25" s="81">
        <f>SUM(G7:G24)</f>
        <v>31</v>
      </c>
      <c r="H25" s="93">
        <f>SUM(H7:H24)</f>
        <v>18</v>
      </c>
      <c r="I25" s="94"/>
      <c r="J25" s="81">
        <f>SUM(J7:J24)</f>
        <v>31</v>
      </c>
      <c r="K25" s="93">
        <f>SUM(K7:K24)</f>
        <v>11</v>
      </c>
      <c r="L25" s="94"/>
      <c r="M25" s="81">
        <f>SUM(M7:M24)</f>
        <v>30</v>
      </c>
      <c r="N25" s="93">
        <f>SUM(N7:N24)</f>
        <v>11</v>
      </c>
      <c r="O25" s="94"/>
      <c r="P25" s="81">
        <f>SUM(P7:P24)</f>
        <v>28</v>
      </c>
      <c r="Q25" s="162">
        <f>SUM(Q7:Q24)</f>
        <v>900</v>
      </c>
      <c r="R25" s="162">
        <f>SUM(R7:R24)</f>
        <v>120</v>
      </c>
      <c r="S25" s="163"/>
      <c r="T25" s="163"/>
      <c r="U25" s="163"/>
    </row>
    <row r="26" spans="1:22" x14ac:dyDescent="0.25">
      <c r="A26" s="98"/>
      <c r="B26" s="99" t="s">
        <v>61</v>
      </c>
      <c r="C26" s="13"/>
      <c r="D26" s="165" t="s">
        <v>22</v>
      </c>
      <c r="E26" s="100">
        <v>2</v>
      </c>
      <c r="F26" s="60" t="s">
        <v>62</v>
      </c>
      <c r="G26" s="61">
        <v>1</v>
      </c>
      <c r="H26" s="100">
        <v>2</v>
      </c>
      <c r="I26" s="60" t="s">
        <v>62</v>
      </c>
      <c r="J26" s="61">
        <v>1</v>
      </c>
      <c r="K26" s="100"/>
      <c r="L26" s="60"/>
      <c r="M26" s="61"/>
      <c r="N26" s="100"/>
      <c r="O26" s="60"/>
      <c r="P26" s="61"/>
      <c r="Q26" s="100">
        <v>60</v>
      </c>
      <c r="R26" s="101">
        <f>G26+J26+M26+P26</f>
        <v>2</v>
      </c>
    </row>
    <row r="27" spans="1:22" s="90" customFormat="1" ht="13.5" thickBot="1" x14ac:dyDescent="0.25">
      <c r="A27" s="102"/>
      <c r="B27" s="103" t="s">
        <v>63</v>
      </c>
      <c r="C27" s="104"/>
      <c r="D27" s="166"/>
      <c r="E27" s="106"/>
      <c r="F27" s="107"/>
      <c r="G27" s="108">
        <v>1</v>
      </c>
      <c r="H27" s="106"/>
      <c r="I27" s="107"/>
      <c r="J27" s="108"/>
      <c r="K27" s="109"/>
      <c r="L27" s="110"/>
      <c r="M27" s="111"/>
      <c r="N27" s="109"/>
      <c r="O27" s="110"/>
      <c r="P27" s="111"/>
      <c r="Q27" s="109"/>
      <c r="R27" s="111">
        <f>G27</f>
        <v>1</v>
      </c>
    </row>
    <row r="28" spans="1:22" x14ac:dyDescent="0.25">
      <c r="A28" s="167"/>
      <c r="B28" s="16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69"/>
      <c r="R28" s="170"/>
      <c r="S28" s="90"/>
      <c r="T28" s="90"/>
      <c r="U28" s="90"/>
    </row>
    <row r="29" spans="1:22" customFormat="1" x14ac:dyDescent="0.25">
      <c r="A29" s="119"/>
      <c r="B29" s="116"/>
      <c r="C29" s="116"/>
      <c r="D29" s="117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</row>
    <row r="30" spans="1:22" customFormat="1" x14ac:dyDescent="0.25">
      <c r="A30" s="115" t="s">
        <v>64</v>
      </c>
      <c r="B30" s="116"/>
      <c r="C30" s="116"/>
      <c r="D30" s="117"/>
      <c r="E30" s="119"/>
      <c r="F30" s="116"/>
      <c r="G30" s="116"/>
      <c r="H30" s="116"/>
      <c r="I30" s="116"/>
      <c r="J30" s="116"/>
      <c r="K30" s="116"/>
      <c r="L30" s="116"/>
      <c r="M30" s="116"/>
      <c r="N30" s="116"/>
      <c r="O30" s="120"/>
      <c r="P30" s="119"/>
      <c r="Q30" s="116"/>
      <c r="V30" t="s">
        <v>31</v>
      </c>
    </row>
    <row r="31" spans="1:22" customFormat="1" x14ac:dyDescent="0.25">
      <c r="A31" s="119" t="s">
        <v>65</v>
      </c>
      <c r="B31" s="116"/>
      <c r="C31" s="116"/>
      <c r="D31" s="116"/>
      <c r="E31" s="120"/>
      <c r="F31" s="120"/>
      <c r="G31" s="120"/>
      <c r="H31" s="116"/>
      <c r="I31" s="116"/>
      <c r="J31" s="116"/>
      <c r="K31" s="116"/>
      <c r="L31" s="116"/>
      <c r="M31" s="116"/>
      <c r="N31" s="116"/>
      <c r="O31" s="120"/>
      <c r="P31" s="120"/>
      <c r="Q31" s="120"/>
    </row>
    <row r="32" spans="1:22" customFormat="1" x14ac:dyDescent="0.25">
      <c r="A32" s="119" t="s">
        <v>66</v>
      </c>
      <c r="B32" s="116"/>
      <c r="C32" s="116"/>
      <c r="D32" s="117"/>
      <c r="E32" s="119"/>
      <c r="F32" s="116"/>
      <c r="G32" s="116"/>
      <c r="H32" s="116"/>
      <c r="I32" s="116"/>
      <c r="J32" s="120"/>
      <c r="K32" s="120"/>
      <c r="L32" s="120"/>
      <c r="M32" s="120"/>
      <c r="N32" s="120"/>
      <c r="O32" s="116"/>
      <c r="P32" s="120"/>
      <c r="Q32" s="116"/>
    </row>
    <row r="33" spans="1:21" customFormat="1" x14ac:dyDescent="0.25">
      <c r="A33" s="116"/>
      <c r="B33" s="116"/>
      <c r="C33" s="116"/>
      <c r="D33" s="117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</row>
    <row r="34" spans="1:21" customFormat="1" x14ac:dyDescent="0.25">
      <c r="A34" s="120" t="s">
        <v>67</v>
      </c>
      <c r="B34" s="116"/>
      <c r="C34" s="116"/>
      <c r="D34" s="117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</row>
    <row r="35" spans="1:21" customFormat="1" x14ac:dyDescent="0.25">
      <c r="A35" s="121"/>
      <c r="B35" s="116"/>
      <c r="C35" s="120"/>
      <c r="D35" s="117"/>
      <c r="E35" s="116"/>
      <c r="F35" s="116"/>
      <c r="G35" s="116"/>
      <c r="H35" s="116"/>
      <c r="I35" s="116"/>
      <c r="J35" s="116"/>
      <c r="K35" s="116"/>
      <c r="L35" s="116"/>
      <c r="M35" s="116"/>
      <c r="N35" s="119"/>
      <c r="O35" s="116"/>
    </row>
    <row r="36" spans="1:21" customFormat="1" x14ac:dyDescent="0.25">
      <c r="A36" s="115" t="s">
        <v>68</v>
      </c>
      <c r="B36" s="116"/>
      <c r="C36" s="120"/>
      <c r="D36" s="117"/>
      <c r="E36" s="116"/>
      <c r="F36" s="116"/>
      <c r="G36" s="116"/>
      <c r="H36" s="116"/>
      <c r="I36" s="116"/>
      <c r="J36" s="116"/>
      <c r="K36" s="116"/>
      <c r="L36" s="116"/>
      <c r="M36" s="116"/>
      <c r="N36" s="120"/>
      <c r="O36" s="116"/>
    </row>
    <row r="37" spans="1:21" x14ac:dyDescent="0.25">
      <c r="A37" s="119" t="s">
        <v>69</v>
      </c>
      <c r="B37" s="116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69"/>
      <c r="R37" s="170"/>
      <c r="S37" s="90"/>
      <c r="T37" s="90"/>
      <c r="U37" s="90"/>
    </row>
    <row r="38" spans="1:21" x14ac:dyDescent="0.25">
      <c r="A38" s="120" t="s">
        <v>70</v>
      </c>
      <c r="B38" s="116"/>
    </row>
    <row r="39" spans="1:21" x14ac:dyDescent="0.25">
      <c r="A39" s="120" t="s">
        <v>71</v>
      </c>
      <c r="B39" s="120"/>
    </row>
    <row r="40" spans="1:21" x14ac:dyDescent="0.25">
      <c r="A40" s="119" t="s">
        <v>72</v>
      </c>
      <c r="B40" s="116"/>
      <c r="U40" s="1" t="s">
        <v>31</v>
      </c>
    </row>
    <row r="41" spans="1:21" x14ac:dyDescent="0.25">
      <c r="A41" s="171"/>
    </row>
    <row r="42" spans="1:21" x14ac:dyDescent="0.25">
      <c r="A42" s="122" t="s">
        <v>73</v>
      </c>
    </row>
    <row r="43" spans="1:21" x14ac:dyDescent="0.25">
      <c r="A43" s="119" t="s">
        <v>74</v>
      </c>
    </row>
    <row r="44" spans="1:21" x14ac:dyDescent="0.25">
      <c r="A44" s="120" t="s">
        <v>75</v>
      </c>
      <c r="D44" s="125"/>
    </row>
    <row r="45" spans="1:21" x14ac:dyDescent="0.25">
      <c r="A45" s="171"/>
      <c r="D45" s="125"/>
      <c r="K45" s="119"/>
      <c r="L45" s="119"/>
      <c r="P45" s="119"/>
    </row>
    <row r="46" spans="1:21" x14ac:dyDescent="0.25">
      <c r="A46" s="120" t="s">
        <v>76</v>
      </c>
      <c r="B46" s="116"/>
      <c r="C46" s="116"/>
      <c r="D46" s="117"/>
      <c r="E46" s="119"/>
      <c r="K46" s="119"/>
      <c r="L46" s="119"/>
      <c r="P46" s="119"/>
    </row>
    <row r="47" spans="1:21" x14ac:dyDescent="0.25">
      <c r="A47" s="120" t="s">
        <v>77</v>
      </c>
      <c r="B47" s="120"/>
      <c r="C47" s="120"/>
      <c r="D47" s="117"/>
      <c r="E47" s="119"/>
      <c r="K47" s="119"/>
      <c r="L47" s="119"/>
      <c r="P47" s="119"/>
    </row>
    <row r="48" spans="1:21" x14ac:dyDescent="0.25">
      <c r="A48" s="171"/>
      <c r="E48" s="119"/>
      <c r="K48" s="119"/>
      <c r="P48" s="119"/>
    </row>
    <row r="49" spans="1:16" x14ac:dyDescent="0.25">
      <c r="A49" s="172"/>
      <c r="D49" s="119"/>
      <c r="E49" s="119"/>
      <c r="J49" s="119"/>
      <c r="K49" s="119"/>
      <c r="L49" s="119"/>
      <c r="P49" s="119"/>
    </row>
    <row r="50" spans="1:16" x14ac:dyDescent="0.25">
      <c r="D50" s="125"/>
    </row>
  </sheetData>
  <mergeCells count="18">
    <mergeCell ref="A1:R1"/>
    <mergeCell ref="A2:R2"/>
    <mergeCell ref="A3:R3"/>
    <mergeCell ref="A4:A5"/>
    <mergeCell ref="B4:B5"/>
    <mergeCell ref="C4:C5"/>
    <mergeCell ref="D4:D5"/>
    <mergeCell ref="E4:G4"/>
    <mergeCell ref="H4:J4"/>
    <mergeCell ref="K4:M4"/>
    <mergeCell ref="A18:R18"/>
    <mergeCell ref="A25:B25"/>
    <mergeCell ref="N4:P4"/>
    <mergeCell ref="Q4:Q5"/>
    <mergeCell ref="R4:R5"/>
    <mergeCell ref="A6:R6"/>
    <mergeCell ref="A10:R10"/>
    <mergeCell ref="A14:R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EC9AD-D845-4D90-8B0B-3C128A628DA8}">
  <dimension ref="A1:V49"/>
  <sheetViews>
    <sheetView topLeftCell="A12" workbookViewId="0">
      <selection activeCell="A27" sqref="A27:B27"/>
    </sheetView>
  </sheetViews>
  <sheetFormatPr defaultColWidth="8.85546875" defaultRowHeight="12.75" x14ac:dyDescent="0.2"/>
  <cols>
    <col min="1" max="1" width="24" style="221" customWidth="1"/>
    <col min="2" max="2" width="43.85546875" style="90" bestFit="1" customWidth="1"/>
    <col min="3" max="3" width="11" style="90" bestFit="1" customWidth="1"/>
    <col min="4" max="4" width="7.140625" style="90" customWidth="1"/>
    <col min="5" max="16" width="4.85546875" style="90" customWidth="1"/>
    <col min="17" max="17" width="7" style="90" customWidth="1"/>
    <col min="18" max="18" width="6.42578125" style="90" customWidth="1"/>
    <col min="19" max="16384" width="8.85546875" style="90"/>
  </cols>
  <sheetData>
    <row r="1" spans="1:22" ht="15.75" customHeight="1" thickBot="1" x14ac:dyDescent="0.25">
      <c r="A1" s="254" t="s">
        <v>97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6"/>
    </row>
    <row r="2" spans="1:22" ht="13.5" thickBot="1" x14ac:dyDescent="0.25">
      <c r="A2" s="257" t="s">
        <v>1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9"/>
    </row>
    <row r="3" spans="1:22" ht="13.5" thickBot="1" x14ac:dyDescent="0.25">
      <c r="A3" s="260" t="s">
        <v>2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2"/>
    </row>
    <row r="4" spans="1:22" ht="13.9" customHeight="1" x14ac:dyDescent="0.2">
      <c r="A4" s="263" t="s">
        <v>3</v>
      </c>
      <c r="B4" s="265" t="s">
        <v>4</v>
      </c>
      <c r="C4" s="267" t="s">
        <v>5</v>
      </c>
      <c r="D4" s="269" t="s">
        <v>6</v>
      </c>
      <c r="E4" s="271" t="s">
        <v>7</v>
      </c>
      <c r="F4" s="272"/>
      <c r="G4" s="273"/>
      <c r="H4" s="243" t="s">
        <v>8</v>
      </c>
      <c r="I4" s="244"/>
      <c r="J4" s="245"/>
      <c r="K4" s="243" t="s">
        <v>9</v>
      </c>
      <c r="L4" s="244"/>
      <c r="M4" s="245"/>
      <c r="N4" s="243" t="s">
        <v>10</v>
      </c>
      <c r="O4" s="244"/>
      <c r="P4" s="245"/>
      <c r="Q4" s="246" t="s">
        <v>11</v>
      </c>
      <c r="R4" s="246" t="s">
        <v>12</v>
      </c>
    </row>
    <row r="5" spans="1:22" ht="13.5" thickBot="1" x14ac:dyDescent="0.25">
      <c r="A5" s="264"/>
      <c r="B5" s="266"/>
      <c r="C5" s="268"/>
      <c r="D5" s="270"/>
      <c r="E5" s="3" t="s">
        <v>11</v>
      </c>
      <c r="F5" s="4" t="s">
        <v>13</v>
      </c>
      <c r="G5" s="5" t="s">
        <v>12</v>
      </c>
      <c r="H5" s="3" t="s">
        <v>11</v>
      </c>
      <c r="I5" s="4" t="s">
        <v>13</v>
      </c>
      <c r="J5" s="5" t="s">
        <v>12</v>
      </c>
      <c r="K5" s="3" t="s">
        <v>11</v>
      </c>
      <c r="L5" s="4" t="s">
        <v>13</v>
      </c>
      <c r="M5" s="5" t="s">
        <v>12</v>
      </c>
      <c r="N5" s="3" t="s">
        <v>11</v>
      </c>
      <c r="O5" s="4" t="s">
        <v>13</v>
      </c>
      <c r="P5" s="5" t="s">
        <v>12</v>
      </c>
      <c r="Q5" s="247"/>
      <c r="R5" s="247"/>
    </row>
    <row r="6" spans="1:22" ht="15" customHeight="1" thickBot="1" x14ac:dyDescent="0.25">
      <c r="A6" s="276" t="s">
        <v>79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8"/>
    </row>
    <row r="7" spans="1:22" x14ac:dyDescent="0.2">
      <c r="A7" s="127" t="s">
        <v>80</v>
      </c>
      <c r="B7" s="7" t="s">
        <v>16</v>
      </c>
      <c r="C7" s="8" t="s">
        <v>17</v>
      </c>
      <c r="D7" s="9" t="s">
        <v>18</v>
      </c>
      <c r="E7" s="10">
        <v>2</v>
      </c>
      <c r="F7" s="11" t="s">
        <v>19</v>
      </c>
      <c r="G7" s="12">
        <v>2</v>
      </c>
      <c r="H7" s="10"/>
      <c r="I7" s="11"/>
      <c r="J7" s="12"/>
      <c r="K7" s="10"/>
      <c r="L7" s="11"/>
      <c r="M7" s="12"/>
      <c r="N7" s="10"/>
      <c r="O7" s="11"/>
      <c r="P7" s="12"/>
      <c r="Q7" s="13">
        <f>15*(E7+H7+K7+N7)</f>
        <v>30</v>
      </c>
      <c r="R7" s="14">
        <f>G7+J7+M7+P7</f>
        <v>2</v>
      </c>
    </row>
    <row r="8" spans="1:22" x14ac:dyDescent="0.2">
      <c r="A8" s="130" t="s">
        <v>81</v>
      </c>
      <c r="B8" s="16" t="s">
        <v>21</v>
      </c>
      <c r="C8" s="8" t="s">
        <v>17</v>
      </c>
      <c r="D8" s="17" t="s">
        <v>22</v>
      </c>
      <c r="E8" s="18">
        <v>2</v>
      </c>
      <c r="F8" s="19" t="s">
        <v>23</v>
      </c>
      <c r="G8" s="20">
        <v>2</v>
      </c>
      <c r="H8" s="18">
        <v>2</v>
      </c>
      <c r="I8" s="19" t="s">
        <v>23</v>
      </c>
      <c r="J8" s="20">
        <v>2</v>
      </c>
      <c r="K8" s="18"/>
      <c r="L8" s="19"/>
      <c r="M8" s="20"/>
      <c r="N8" s="18"/>
      <c r="O8" s="19"/>
      <c r="P8" s="20"/>
      <c r="Q8" s="21">
        <f t="shared" ref="Q8:Q13" si="0">15*(E8+H8+K8+N8)</f>
        <v>60</v>
      </c>
      <c r="R8" s="14">
        <f t="shared" ref="R8:R13" si="1">G8+J8+M8+P8</f>
        <v>4</v>
      </c>
    </row>
    <row r="9" spans="1:22" ht="13.5" thickBot="1" x14ac:dyDescent="0.25">
      <c r="A9" s="132" t="s">
        <v>24</v>
      </c>
      <c r="B9" s="23" t="s">
        <v>25</v>
      </c>
      <c r="C9" s="8" t="s">
        <v>17</v>
      </c>
      <c r="D9" s="24" t="s">
        <v>18</v>
      </c>
      <c r="E9" s="25"/>
      <c r="F9" s="26"/>
      <c r="G9" s="27"/>
      <c r="H9" s="25"/>
      <c r="I9" s="26"/>
      <c r="J9" s="27"/>
      <c r="K9" s="25">
        <v>2</v>
      </c>
      <c r="L9" s="26" t="s">
        <v>23</v>
      </c>
      <c r="M9" s="27">
        <v>2</v>
      </c>
      <c r="N9" s="25">
        <v>2</v>
      </c>
      <c r="O9" s="26" t="s">
        <v>23</v>
      </c>
      <c r="P9" s="27">
        <v>2</v>
      </c>
      <c r="Q9" s="28">
        <f t="shared" si="0"/>
        <v>60</v>
      </c>
      <c r="R9" s="29">
        <f t="shared" si="1"/>
        <v>4</v>
      </c>
    </row>
    <row r="10" spans="1:22" ht="14.45" customHeight="1" thickBot="1" x14ac:dyDescent="0.25">
      <c r="A10" s="251" t="s">
        <v>26</v>
      </c>
      <c r="B10" s="252"/>
      <c r="C10" s="252"/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  <c r="R10" s="253"/>
    </row>
    <row r="11" spans="1:22" x14ac:dyDescent="0.2">
      <c r="A11" s="135" t="s">
        <v>82</v>
      </c>
      <c r="B11" s="7" t="s">
        <v>28</v>
      </c>
      <c r="C11" s="31" t="s">
        <v>17</v>
      </c>
      <c r="D11" s="9" t="s">
        <v>18</v>
      </c>
      <c r="E11" s="10">
        <v>2</v>
      </c>
      <c r="F11" s="11" t="s">
        <v>19</v>
      </c>
      <c r="G11" s="12">
        <v>3</v>
      </c>
      <c r="H11" s="10">
        <v>2</v>
      </c>
      <c r="I11" s="11" t="s">
        <v>19</v>
      </c>
      <c r="J11" s="12">
        <v>3</v>
      </c>
      <c r="K11" s="10"/>
      <c r="L11" s="11"/>
      <c r="M11" s="12"/>
      <c r="N11" s="10"/>
      <c r="O11" s="11"/>
      <c r="P11" s="12"/>
      <c r="Q11" s="13">
        <f t="shared" si="0"/>
        <v>60</v>
      </c>
      <c r="R11" s="14">
        <f t="shared" si="1"/>
        <v>6</v>
      </c>
    </row>
    <row r="12" spans="1:22" ht="25.5" x14ac:dyDescent="0.2">
      <c r="A12" s="136" t="s">
        <v>83</v>
      </c>
      <c r="B12" s="16" t="s">
        <v>30</v>
      </c>
      <c r="C12" s="8" t="s">
        <v>17</v>
      </c>
      <c r="D12" s="17" t="s">
        <v>22</v>
      </c>
      <c r="E12" s="18">
        <v>2</v>
      </c>
      <c r="F12" s="19" t="s">
        <v>23</v>
      </c>
      <c r="G12" s="20">
        <v>2</v>
      </c>
      <c r="H12" s="18">
        <v>2</v>
      </c>
      <c r="I12" s="19" t="s">
        <v>23</v>
      </c>
      <c r="J12" s="20">
        <v>2</v>
      </c>
      <c r="K12" s="18"/>
      <c r="L12" s="19"/>
      <c r="M12" s="20"/>
      <c r="N12" s="18"/>
      <c r="O12" s="19"/>
      <c r="P12" s="20"/>
      <c r="Q12" s="21">
        <f t="shared" si="0"/>
        <v>60</v>
      </c>
      <c r="R12" s="14">
        <f t="shared" si="1"/>
        <v>4</v>
      </c>
      <c r="U12" s="90" t="s">
        <v>31</v>
      </c>
    </row>
    <row r="13" spans="1:22" ht="13.5" thickBot="1" x14ac:dyDescent="0.25">
      <c r="A13" s="132" t="s">
        <v>84</v>
      </c>
      <c r="B13" s="16" t="s">
        <v>33</v>
      </c>
      <c r="C13" s="8" t="s">
        <v>17</v>
      </c>
      <c r="D13" s="17" t="s">
        <v>22</v>
      </c>
      <c r="E13" s="18">
        <v>2</v>
      </c>
      <c r="F13" s="19" t="s">
        <v>23</v>
      </c>
      <c r="G13" s="20">
        <v>2</v>
      </c>
      <c r="H13" s="18">
        <v>2</v>
      </c>
      <c r="I13" s="19" t="s">
        <v>23</v>
      </c>
      <c r="J13" s="20">
        <v>2</v>
      </c>
      <c r="K13" s="18"/>
      <c r="L13" s="19"/>
      <c r="M13" s="20"/>
      <c r="N13" s="18"/>
      <c r="O13" s="19"/>
      <c r="P13" s="20"/>
      <c r="Q13" s="28">
        <f t="shared" si="0"/>
        <v>60</v>
      </c>
      <c r="R13" s="14">
        <f t="shared" si="1"/>
        <v>4</v>
      </c>
      <c r="V13" s="174" t="s">
        <v>31</v>
      </c>
    </row>
    <row r="14" spans="1:22" ht="13.5" thickBot="1" x14ac:dyDescent="0.25">
      <c r="A14" s="236" t="s">
        <v>85</v>
      </c>
      <c r="B14" s="237"/>
      <c r="C14" s="237"/>
      <c r="D14" s="23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8"/>
    </row>
    <row r="15" spans="1:22" x14ac:dyDescent="0.2">
      <c r="A15" s="175" t="s">
        <v>98</v>
      </c>
      <c r="B15" s="34" t="s">
        <v>99</v>
      </c>
      <c r="C15" s="176" t="s">
        <v>17</v>
      </c>
      <c r="D15" s="176" t="s">
        <v>22</v>
      </c>
      <c r="E15" s="177">
        <v>2</v>
      </c>
      <c r="F15" s="178" t="s">
        <v>19</v>
      </c>
      <c r="G15" s="179">
        <v>7</v>
      </c>
      <c r="H15" s="177">
        <v>2</v>
      </c>
      <c r="I15" s="178" t="s">
        <v>19</v>
      </c>
      <c r="J15" s="179">
        <v>7</v>
      </c>
      <c r="K15" s="177">
        <v>2</v>
      </c>
      <c r="L15" s="178" t="s">
        <v>19</v>
      </c>
      <c r="M15" s="179">
        <v>7</v>
      </c>
      <c r="N15" s="177">
        <v>2</v>
      </c>
      <c r="O15" s="178" t="s">
        <v>23</v>
      </c>
      <c r="P15" s="179">
        <v>7</v>
      </c>
      <c r="Q15" s="180">
        <f t="shared" ref="Q15:Q22" si="2">15*(E15+H15+K15+N15)</f>
        <v>120</v>
      </c>
      <c r="R15" s="181">
        <f t="shared" ref="R15:R26" si="3">G15+J15+M15+P15</f>
        <v>28</v>
      </c>
    </row>
    <row r="16" spans="1:22" x14ac:dyDescent="0.2">
      <c r="A16" s="175" t="s">
        <v>100</v>
      </c>
      <c r="B16" s="16" t="s">
        <v>53</v>
      </c>
      <c r="C16" s="182" t="s">
        <v>17</v>
      </c>
      <c r="D16" s="182" t="s">
        <v>18</v>
      </c>
      <c r="E16" s="183">
        <v>1</v>
      </c>
      <c r="F16" s="184" t="s">
        <v>19</v>
      </c>
      <c r="G16" s="185">
        <v>1</v>
      </c>
      <c r="H16" s="183">
        <v>1</v>
      </c>
      <c r="I16" s="184" t="s">
        <v>19</v>
      </c>
      <c r="J16" s="185">
        <v>1</v>
      </c>
      <c r="K16" s="183">
        <v>1</v>
      </c>
      <c r="L16" s="184" t="s">
        <v>19</v>
      </c>
      <c r="M16" s="185">
        <v>1</v>
      </c>
      <c r="N16" s="183">
        <v>1</v>
      </c>
      <c r="O16" s="184" t="s">
        <v>19</v>
      </c>
      <c r="P16" s="185">
        <v>1</v>
      </c>
      <c r="Q16" s="180">
        <f t="shared" si="2"/>
        <v>60</v>
      </c>
      <c r="R16" s="181">
        <f t="shared" si="3"/>
        <v>4</v>
      </c>
    </row>
    <row r="17" spans="1:20" ht="13.5" thickBot="1" x14ac:dyDescent="0.25">
      <c r="A17" s="175" t="s">
        <v>101</v>
      </c>
      <c r="B17" s="16" t="s">
        <v>38</v>
      </c>
      <c r="C17" s="182"/>
      <c r="D17" s="182" t="s">
        <v>22</v>
      </c>
      <c r="E17" s="183">
        <v>1</v>
      </c>
      <c r="F17" s="184" t="s">
        <v>23</v>
      </c>
      <c r="G17" s="185">
        <v>1</v>
      </c>
      <c r="H17" s="183">
        <v>1</v>
      </c>
      <c r="I17" s="184" t="s">
        <v>23</v>
      </c>
      <c r="J17" s="185">
        <v>1</v>
      </c>
      <c r="K17" s="183">
        <v>1</v>
      </c>
      <c r="L17" s="184" t="s">
        <v>23</v>
      </c>
      <c r="M17" s="185">
        <v>1</v>
      </c>
      <c r="N17" s="183">
        <v>1</v>
      </c>
      <c r="O17" s="184" t="s">
        <v>23</v>
      </c>
      <c r="P17" s="185">
        <v>1</v>
      </c>
      <c r="Q17" s="180">
        <f t="shared" si="2"/>
        <v>60</v>
      </c>
      <c r="R17" s="181">
        <f t="shared" si="3"/>
        <v>4</v>
      </c>
      <c r="T17" s="90" t="s">
        <v>31</v>
      </c>
    </row>
    <row r="18" spans="1:20" ht="13.5" thickBot="1" x14ac:dyDescent="0.25">
      <c r="A18" s="236" t="s">
        <v>89</v>
      </c>
      <c r="B18" s="237"/>
      <c r="C18" s="237"/>
      <c r="D18" s="237"/>
      <c r="E18" s="237"/>
      <c r="F18" s="237"/>
      <c r="G18" s="237"/>
      <c r="H18" s="237"/>
      <c r="I18" s="237"/>
      <c r="J18" s="237"/>
      <c r="K18" s="237"/>
      <c r="L18" s="237"/>
      <c r="M18" s="237"/>
      <c r="N18" s="237"/>
      <c r="O18" s="237"/>
      <c r="P18" s="237"/>
      <c r="Q18" s="237"/>
      <c r="R18" s="238"/>
    </row>
    <row r="19" spans="1:20" x14ac:dyDescent="0.2">
      <c r="A19" s="175" t="s">
        <v>90</v>
      </c>
      <c r="B19" s="16" t="s">
        <v>48</v>
      </c>
      <c r="C19" s="182"/>
      <c r="D19" s="182" t="s">
        <v>22</v>
      </c>
      <c r="E19" s="183">
        <v>1</v>
      </c>
      <c r="F19" s="184" t="s">
        <v>23</v>
      </c>
      <c r="G19" s="185">
        <v>3</v>
      </c>
      <c r="H19" s="183">
        <v>1</v>
      </c>
      <c r="I19" s="184" t="s">
        <v>23</v>
      </c>
      <c r="J19" s="185">
        <v>3</v>
      </c>
      <c r="K19" s="183">
        <v>1</v>
      </c>
      <c r="L19" s="184" t="s">
        <v>23</v>
      </c>
      <c r="M19" s="185">
        <v>3</v>
      </c>
      <c r="N19" s="183">
        <v>1</v>
      </c>
      <c r="O19" s="184" t="s">
        <v>23</v>
      </c>
      <c r="P19" s="185">
        <v>3</v>
      </c>
      <c r="Q19" s="180">
        <f t="shared" si="2"/>
        <v>60</v>
      </c>
      <c r="R19" s="181">
        <f t="shared" si="3"/>
        <v>12</v>
      </c>
    </row>
    <row r="20" spans="1:20" x14ac:dyDescent="0.2">
      <c r="A20" s="175" t="s">
        <v>102</v>
      </c>
      <c r="B20" s="16" t="s">
        <v>103</v>
      </c>
      <c r="C20" s="186"/>
      <c r="D20" s="186" t="s">
        <v>22</v>
      </c>
      <c r="E20" s="183"/>
      <c r="F20" s="184"/>
      <c r="G20" s="185"/>
      <c r="H20" s="183"/>
      <c r="I20" s="184"/>
      <c r="J20" s="185"/>
      <c r="K20" s="183">
        <v>2</v>
      </c>
      <c r="L20" s="184" t="s">
        <v>23</v>
      </c>
      <c r="M20" s="185">
        <v>2</v>
      </c>
      <c r="N20" s="183">
        <v>2</v>
      </c>
      <c r="O20" s="184" t="s">
        <v>23</v>
      </c>
      <c r="P20" s="185">
        <v>2</v>
      </c>
      <c r="Q20" s="180">
        <f t="shared" si="2"/>
        <v>60</v>
      </c>
      <c r="R20" s="181">
        <f t="shared" si="3"/>
        <v>4</v>
      </c>
    </row>
    <row r="21" spans="1:20" x14ac:dyDescent="0.2">
      <c r="A21" s="175" t="s">
        <v>104</v>
      </c>
      <c r="B21" s="16" t="s">
        <v>105</v>
      </c>
      <c r="C21" s="186"/>
      <c r="D21" s="186" t="s">
        <v>22</v>
      </c>
      <c r="E21" s="183">
        <v>2</v>
      </c>
      <c r="F21" s="184" t="s">
        <v>23</v>
      </c>
      <c r="G21" s="185">
        <v>1</v>
      </c>
      <c r="H21" s="183">
        <v>2</v>
      </c>
      <c r="I21" s="184" t="s">
        <v>23</v>
      </c>
      <c r="J21" s="185">
        <v>1</v>
      </c>
      <c r="K21" s="183"/>
      <c r="L21" s="184"/>
      <c r="M21" s="185"/>
      <c r="N21" s="183"/>
      <c r="O21" s="184"/>
      <c r="P21" s="185"/>
      <c r="Q21" s="180">
        <f t="shared" si="2"/>
        <v>60</v>
      </c>
      <c r="R21" s="181">
        <f t="shared" si="3"/>
        <v>2</v>
      </c>
    </row>
    <row r="22" spans="1:20" ht="13.5" thickBot="1" x14ac:dyDescent="0.25">
      <c r="A22" s="187" t="s">
        <v>106</v>
      </c>
      <c r="B22" s="188" t="s">
        <v>107</v>
      </c>
      <c r="C22" s="189"/>
      <c r="D22" s="189" t="s">
        <v>22</v>
      </c>
      <c r="E22" s="190">
        <v>4</v>
      </c>
      <c r="F22" s="191" t="s">
        <v>23</v>
      </c>
      <c r="G22" s="192">
        <v>4</v>
      </c>
      <c r="H22" s="190">
        <v>4</v>
      </c>
      <c r="I22" s="191" t="s">
        <v>23</v>
      </c>
      <c r="J22" s="192">
        <v>4</v>
      </c>
      <c r="K22" s="190"/>
      <c r="L22" s="191"/>
      <c r="M22" s="192"/>
      <c r="N22" s="190"/>
      <c r="O22" s="191"/>
      <c r="P22" s="192"/>
      <c r="Q22" s="189">
        <f t="shared" si="2"/>
        <v>120</v>
      </c>
      <c r="R22" s="193">
        <f t="shared" si="3"/>
        <v>8</v>
      </c>
    </row>
    <row r="23" spans="1:20" x14ac:dyDescent="0.2">
      <c r="A23" s="194" t="s">
        <v>50</v>
      </c>
      <c r="B23" s="195" t="s">
        <v>31</v>
      </c>
      <c r="C23" s="196"/>
      <c r="D23" s="196"/>
      <c r="E23" s="197"/>
      <c r="F23" s="198"/>
      <c r="G23" s="199"/>
      <c r="H23" s="197"/>
      <c r="I23" s="198"/>
      <c r="J23" s="199"/>
      <c r="K23" s="197"/>
      <c r="L23" s="198"/>
      <c r="M23" s="199">
        <v>4</v>
      </c>
      <c r="N23" s="197"/>
      <c r="O23" s="198"/>
      <c r="P23" s="199"/>
      <c r="Q23" s="180"/>
      <c r="R23" s="181">
        <f t="shared" si="3"/>
        <v>4</v>
      </c>
    </row>
    <row r="24" spans="1:20" ht="13.5" thickBot="1" x14ac:dyDescent="0.25">
      <c r="A24" s="200"/>
      <c r="B24" s="150" t="s">
        <v>54</v>
      </c>
      <c r="C24" s="201"/>
      <c r="D24" s="202"/>
      <c r="E24" s="190"/>
      <c r="F24" s="191"/>
      <c r="G24" s="192">
        <v>3</v>
      </c>
      <c r="H24" s="190"/>
      <c r="I24" s="191"/>
      <c r="J24" s="192">
        <v>4</v>
      </c>
      <c r="K24" s="190"/>
      <c r="L24" s="191"/>
      <c r="M24" s="192">
        <v>4</v>
      </c>
      <c r="N24" s="190"/>
      <c r="O24" s="191"/>
      <c r="P24" s="192">
        <v>4</v>
      </c>
      <c r="Q24" s="189" t="s">
        <v>31</v>
      </c>
      <c r="R24" s="193">
        <f t="shared" si="3"/>
        <v>15</v>
      </c>
    </row>
    <row r="25" spans="1:20" ht="33" customHeight="1" x14ac:dyDescent="0.2">
      <c r="A25" s="203" t="s">
        <v>95</v>
      </c>
      <c r="B25" s="56" t="s">
        <v>56</v>
      </c>
      <c r="C25" s="153" t="s">
        <v>108</v>
      </c>
      <c r="D25" s="154"/>
      <c r="E25" s="10"/>
      <c r="F25" s="11"/>
      <c r="G25" s="12"/>
      <c r="H25" s="10"/>
      <c r="I25" s="11"/>
      <c r="J25" s="12"/>
      <c r="K25" s="10"/>
      <c r="L25" s="11" t="s">
        <v>23</v>
      </c>
      <c r="M25" s="12">
        <v>7</v>
      </c>
      <c r="N25" s="10"/>
      <c r="O25" s="11" t="s">
        <v>23</v>
      </c>
      <c r="P25" s="12">
        <v>8</v>
      </c>
      <c r="Q25" s="21"/>
      <c r="R25" s="14">
        <f t="shared" si="3"/>
        <v>15</v>
      </c>
    </row>
    <row r="26" spans="1:20" ht="18.75" customHeight="1" thickBot="1" x14ac:dyDescent="0.25">
      <c r="A26" s="204"/>
      <c r="B26" s="205" t="s">
        <v>109</v>
      </c>
      <c r="C26" s="206"/>
      <c r="D26" s="206"/>
      <c r="E26" s="207"/>
      <c r="F26" s="26"/>
      <c r="G26" s="27"/>
      <c r="H26" s="25"/>
      <c r="I26" s="26"/>
      <c r="J26" s="27"/>
      <c r="K26" s="25"/>
      <c r="L26" s="26"/>
      <c r="M26" s="27"/>
      <c r="N26" s="25"/>
      <c r="O26" s="26" t="s">
        <v>59</v>
      </c>
      <c r="P26" s="27"/>
      <c r="Q26" s="28"/>
      <c r="R26" s="14">
        <f t="shared" si="3"/>
        <v>0</v>
      </c>
    </row>
    <row r="27" spans="1:20" ht="13.5" thickBot="1" x14ac:dyDescent="0.25">
      <c r="A27" s="279" t="s">
        <v>110</v>
      </c>
      <c r="B27" s="280"/>
      <c r="C27" s="208"/>
      <c r="D27" s="209"/>
      <c r="E27" s="210">
        <f>SUM(E7:E26)</f>
        <v>21</v>
      </c>
      <c r="F27" s="211"/>
      <c r="G27" s="209">
        <f>SUM(G7:G26)</f>
        <v>31</v>
      </c>
      <c r="H27" s="210">
        <f>SUM(H7:H26)</f>
        <v>19</v>
      </c>
      <c r="I27" s="211"/>
      <c r="J27" s="209">
        <f>SUM(J7:J26)</f>
        <v>30</v>
      </c>
      <c r="K27" s="212">
        <f>SUM(K7:K26)</f>
        <v>9</v>
      </c>
      <c r="L27" s="213"/>
      <c r="M27" s="214">
        <f>SUM(M7:M26)</f>
        <v>31</v>
      </c>
      <c r="N27" s="210">
        <f>SUM(N7:N26)</f>
        <v>9</v>
      </c>
      <c r="O27" s="211"/>
      <c r="P27" s="214">
        <f>SUM(P7:P26)</f>
        <v>28</v>
      </c>
      <c r="Q27" s="209">
        <f>SUM(Q7:Q26)</f>
        <v>870</v>
      </c>
      <c r="R27" s="208">
        <f>SUM(R7:R26)</f>
        <v>120</v>
      </c>
    </row>
    <row r="28" spans="1:20" x14ac:dyDescent="0.2">
      <c r="A28" s="98"/>
      <c r="B28" s="215" t="s">
        <v>61</v>
      </c>
      <c r="C28" s="13"/>
      <c r="D28" s="13" t="s">
        <v>22</v>
      </c>
      <c r="E28" s="100">
        <v>2</v>
      </c>
      <c r="F28" s="60" t="s">
        <v>62</v>
      </c>
      <c r="G28" s="61">
        <v>1</v>
      </c>
      <c r="H28" s="100">
        <v>2</v>
      </c>
      <c r="I28" s="60" t="s">
        <v>62</v>
      </c>
      <c r="J28" s="61">
        <v>1</v>
      </c>
      <c r="K28" s="100"/>
      <c r="L28" s="60"/>
      <c r="M28" s="61"/>
      <c r="N28" s="100"/>
      <c r="O28" s="60"/>
      <c r="P28" s="61"/>
      <c r="Q28" s="13">
        <v>60</v>
      </c>
      <c r="R28" s="62">
        <f>G28+J28+M28+P28</f>
        <v>2</v>
      </c>
    </row>
    <row r="29" spans="1:20" ht="13.5" thickBot="1" x14ac:dyDescent="0.25">
      <c r="A29" s="102"/>
      <c r="B29" s="103" t="s">
        <v>111</v>
      </c>
      <c r="C29" s="104"/>
      <c r="D29" s="105"/>
      <c r="E29" s="106"/>
      <c r="F29" s="107"/>
      <c r="G29" s="108">
        <v>1</v>
      </c>
      <c r="H29" s="106"/>
      <c r="I29" s="107"/>
      <c r="J29" s="108"/>
      <c r="K29" s="109"/>
      <c r="L29" s="110"/>
      <c r="M29" s="111"/>
      <c r="N29" s="109"/>
      <c r="O29" s="110"/>
      <c r="P29" s="111"/>
      <c r="Q29" s="216"/>
      <c r="R29" s="54">
        <f>G29</f>
        <v>1</v>
      </c>
    </row>
    <row r="30" spans="1:20" x14ac:dyDescent="0.2">
      <c r="A30" s="217"/>
      <c r="B30" s="113"/>
      <c r="C30" s="158"/>
      <c r="D30" s="158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</row>
    <row r="31" spans="1:20" s="218" customFormat="1" x14ac:dyDescent="0.2"/>
    <row r="32" spans="1:20" s="218" customFormat="1" ht="15" x14ac:dyDescent="0.25">
      <c r="A32" s="115" t="s">
        <v>64</v>
      </c>
      <c r="B32" s="116"/>
      <c r="C32" s="116"/>
      <c r="D32" s="117"/>
      <c r="E32" s="119"/>
      <c r="F32" s="219"/>
    </row>
    <row r="33" spans="1:6" s="218" customFormat="1" ht="15" x14ac:dyDescent="0.25">
      <c r="A33" s="119" t="s">
        <v>65</v>
      </c>
      <c r="B33" s="116"/>
      <c r="C33" s="116"/>
      <c r="D33" s="116"/>
      <c r="E33" s="120"/>
      <c r="F33" s="220"/>
    </row>
    <row r="34" spans="1:6" s="218" customFormat="1" ht="15" x14ac:dyDescent="0.25">
      <c r="A34" s="119" t="s">
        <v>66</v>
      </c>
      <c r="B34" s="116"/>
      <c r="C34" s="116"/>
      <c r="D34" s="117"/>
      <c r="E34" s="119"/>
      <c r="F34" s="220"/>
    </row>
    <row r="35" spans="1:6" s="218" customFormat="1" ht="15" x14ac:dyDescent="0.25">
      <c r="A35" s="116"/>
      <c r="B35" s="116"/>
      <c r="C35" s="116"/>
      <c r="D35" s="117"/>
      <c r="E35" s="116"/>
      <c r="F35" s="220"/>
    </row>
    <row r="36" spans="1:6" s="218" customFormat="1" ht="15" x14ac:dyDescent="0.25">
      <c r="A36" s="120" t="s">
        <v>67</v>
      </c>
      <c r="B36" s="116"/>
      <c r="C36" s="116"/>
      <c r="D36" s="117"/>
      <c r="E36" s="116"/>
      <c r="F36" s="220"/>
    </row>
    <row r="37" spans="1:6" s="218" customFormat="1" ht="15" x14ac:dyDescent="0.25">
      <c r="A37" s="121"/>
      <c r="B37" s="116"/>
      <c r="C37" s="120"/>
      <c r="D37" s="117"/>
      <c r="E37" s="116"/>
      <c r="F37" s="220"/>
    </row>
    <row r="38" spans="1:6" s="218" customFormat="1" ht="15" x14ac:dyDescent="0.25">
      <c r="A38" s="115" t="s">
        <v>68</v>
      </c>
      <c r="B38" s="116"/>
      <c r="C38" s="120"/>
      <c r="D38" s="117"/>
      <c r="E38" s="116"/>
      <c r="F38" s="220"/>
    </row>
    <row r="39" spans="1:6" s="218" customFormat="1" ht="15" x14ac:dyDescent="0.25">
      <c r="A39" s="119" t="s">
        <v>69</v>
      </c>
      <c r="B39" s="116"/>
      <c r="C39" s="158"/>
      <c r="D39" s="158"/>
      <c r="E39" s="158"/>
      <c r="F39" s="220"/>
    </row>
    <row r="40" spans="1:6" ht="15" x14ac:dyDescent="0.25">
      <c r="A40" s="120" t="s">
        <v>70</v>
      </c>
      <c r="B40" s="116"/>
      <c r="C40" s="1"/>
      <c r="D40" s="1"/>
      <c r="E40" s="1"/>
      <c r="F40" s="220"/>
    </row>
    <row r="41" spans="1:6" ht="15" x14ac:dyDescent="0.25">
      <c r="A41" s="120" t="s">
        <v>71</v>
      </c>
      <c r="B41" s="120"/>
      <c r="C41" s="1"/>
      <c r="D41" s="1"/>
      <c r="E41" s="1"/>
      <c r="F41" s="220"/>
    </row>
    <row r="42" spans="1:6" ht="15" x14ac:dyDescent="0.25">
      <c r="A42" s="119" t="s">
        <v>72</v>
      </c>
      <c r="B42" s="116"/>
      <c r="C42" s="1"/>
      <c r="D42" s="1"/>
      <c r="E42" s="1"/>
      <c r="F42" s="220"/>
    </row>
    <row r="43" spans="1:6" ht="15" x14ac:dyDescent="0.25">
      <c r="A43" s="171"/>
      <c r="B43" s="1"/>
      <c r="C43" s="1"/>
      <c r="D43" s="1"/>
      <c r="E43" s="1"/>
      <c r="F43" s="220"/>
    </row>
    <row r="44" spans="1:6" ht="15" x14ac:dyDescent="0.25">
      <c r="A44" s="122" t="s">
        <v>73</v>
      </c>
      <c r="B44" s="1"/>
      <c r="C44" s="1"/>
      <c r="D44" s="1"/>
      <c r="E44" s="1"/>
      <c r="F44" s="220"/>
    </row>
    <row r="45" spans="1:6" ht="15" x14ac:dyDescent="0.25">
      <c r="A45" s="119" t="s">
        <v>74</v>
      </c>
      <c r="B45" s="1"/>
      <c r="C45" s="1"/>
      <c r="D45" s="1"/>
      <c r="E45" s="1"/>
      <c r="F45" s="220"/>
    </row>
    <row r="46" spans="1:6" ht="15" x14ac:dyDescent="0.25">
      <c r="A46" s="120" t="s">
        <v>75</v>
      </c>
      <c r="B46" s="1"/>
      <c r="C46" s="1"/>
      <c r="D46" s="125"/>
      <c r="E46" s="1"/>
      <c r="F46" s="220"/>
    </row>
    <row r="47" spans="1:6" ht="15" x14ac:dyDescent="0.25">
      <c r="A47" s="171"/>
      <c r="B47" s="1"/>
      <c r="C47" s="1"/>
      <c r="D47" s="125"/>
      <c r="E47" s="1"/>
      <c r="F47" s="219"/>
    </row>
    <row r="48" spans="1:6" ht="15" x14ac:dyDescent="0.25">
      <c r="A48" s="120" t="s">
        <v>76</v>
      </c>
      <c r="B48" s="116"/>
      <c r="C48" s="116"/>
      <c r="D48" s="117"/>
      <c r="E48" s="119"/>
      <c r="F48" s="219"/>
    </row>
    <row r="49" spans="1:6" ht="15" x14ac:dyDescent="0.25">
      <c r="A49" s="120" t="s">
        <v>77</v>
      </c>
      <c r="B49" s="120"/>
      <c r="C49" s="120"/>
      <c r="D49" s="117"/>
      <c r="E49" s="119"/>
      <c r="F49" s="219"/>
    </row>
  </sheetData>
  <mergeCells count="18">
    <mergeCell ref="A1:R1"/>
    <mergeCell ref="A2:R2"/>
    <mergeCell ref="A3:R3"/>
    <mergeCell ref="A4:A5"/>
    <mergeCell ref="B4:B5"/>
    <mergeCell ref="C4:C5"/>
    <mergeCell ref="D4:D5"/>
    <mergeCell ref="E4:G4"/>
    <mergeCell ref="H4:J4"/>
    <mergeCell ref="K4:M4"/>
    <mergeCell ref="A18:R18"/>
    <mergeCell ref="A27:B27"/>
    <mergeCell ref="N4:P4"/>
    <mergeCell ref="Q4:Q5"/>
    <mergeCell ref="R4:R5"/>
    <mergeCell ref="A6:R6"/>
    <mergeCell ref="A10:R10"/>
    <mergeCell ref="A14:R14"/>
  </mergeCells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EF8FF-43B6-4884-B3F6-78D69FAC4674}">
  <dimension ref="A1:U48"/>
  <sheetViews>
    <sheetView topLeftCell="A25" workbookViewId="0">
      <selection activeCell="C24" sqref="C24"/>
    </sheetView>
  </sheetViews>
  <sheetFormatPr defaultColWidth="8.85546875" defaultRowHeight="12.75" x14ac:dyDescent="0.2"/>
  <cols>
    <col min="1" max="1" width="24" style="90" customWidth="1"/>
    <col min="2" max="2" width="43.85546875" style="90" bestFit="1" customWidth="1"/>
    <col min="3" max="3" width="11" style="90" bestFit="1" customWidth="1"/>
    <col min="4" max="4" width="7.140625" style="90" customWidth="1"/>
    <col min="5" max="16" width="4.85546875" style="90" customWidth="1"/>
    <col min="17" max="17" width="7" style="90" customWidth="1"/>
    <col min="18" max="18" width="6.42578125" style="90" customWidth="1"/>
    <col min="19" max="16384" width="8.85546875" style="90"/>
  </cols>
  <sheetData>
    <row r="1" spans="1:21" ht="15.75" customHeight="1" thickBot="1" x14ac:dyDescent="0.25">
      <c r="A1" s="254" t="s">
        <v>112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6"/>
    </row>
    <row r="2" spans="1:21" ht="13.5" thickBot="1" x14ac:dyDescent="0.25">
      <c r="A2" s="257" t="s">
        <v>1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9"/>
    </row>
    <row r="3" spans="1:21" ht="13.5" thickBot="1" x14ac:dyDescent="0.25">
      <c r="A3" s="260" t="s">
        <v>2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2"/>
    </row>
    <row r="4" spans="1:21" ht="13.9" customHeight="1" x14ac:dyDescent="0.2">
      <c r="A4" s="263" t="s">
        <v>3</v>
      </c>
      <c r="B4" s="265" t="s">
        <v>4</v>
      </c>
      <c r="C4" s="267" t="s">
        <v>5</v>
      </c>
      <c r="D4" s="269" t="s">
        <v>6</v>
      </c>
      <c r="E4" s="271" t="s">
        <v>7</v>
      </c>
      <c r="F4" s="272"/>
      <c r="G4" s="273"/>
      <c r="H4" s="243" t="s">
        <v>8</v>
      </c>
      <c r="I4" s="244"/>
      <c r="J4" s="245"/>
      <c r="K4" s="243" t="s">
        <v>9</v>
      </c>
      <c r="L4" s="244"/>
      <c r="M4" s="245"/>
      <c r="N4" s="243" t="s">
        <v>10</v>
      </c>
      <c r="O4" s="244"/>
      <c r="P4" s="245"/>
      <c r="Q4" s="246" t="s">
        <v>11</v>
      </c>
      <c r="R4" s="246" t="s">
        <v>12</v>
      </c>
    </row>
    <row r="5" spans="1:21" ht="13.5" thickBot="1" x14ac:dyDescent="0.25">
      <c r="A5" s="264"/>
      <c r="B5" s="266"/>
      <c r="C5" s="268"/>
      <c r="D5" s="270"/>
      <c r="E5" s="3" t="s">
        <v>11</v>
      </c>
      <c r="F5" s="4" t="s">
        <v>13</v>
      </c>
      <c r="G5" s="5" t="s">
        <v>12</v>
      </c>
      <c r="H5" s="3" t="s">
        <v>11</v>
      </c>
      <c r="I5" s="4" t="s">
        <v>13</v>
      </c>
      <c r="J5" s="5" t="s">
        <v>12</v>
      </c>
      <c r="K5" s="3" t="s">
        <v>11</v>
      </c>
      <c r="L5" s="4" t="s">
        <v>13</v>
      </c>
      <c r="M5" s="5" t="s">
        <v>12</v>
      </c>
      <c r="N5" s="3" t="s">
        <v>11</v>
      </c>
      <c r="O5" s="4" t="s">
        <v>13</v>
      </c>
      <c r="P5" s="5" t="s">
        <v>12</v>
      </c>
      <c r="Q5" s="247"/>
      <c r="R5" s="247"/>
    </row>
    <row r="6" spans="1:21" ht="15" customHeight="1" thickBot="1" x14ac:dyDescent="0.25">
      <c r="A6" s="276" t="s">
        <v>79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8"/>
    </row>
    <row r="7" spans="1:21" x14ac:dyDescent="0.2">
      <c r="A7" s="6" t="s">
        <v>80</v>
      </c>
      <c r="B7" s="7" t="s">
        <v>16</v>
      </c>
      <c r="C7" s="8" t="s">
        <v>17</v>
      </c>
      <c r="D7" s="9" t="s">
        <v>18</v>
      </c>
      <c r="E7" s="10">
        <v>2</v>
      </c>
      <c r="F7" s="11" t="s">
        <v>19</v>
      </c>
      <c r="G7" s="12">
        <v>2</v>
      </c>
      <c r="H7" s="10"/>
      <c r="I7" s="11"/>
      <c r="J7" s="12"/>
      <c r="K7" s="10"/>
      <c r="L7" s="11"/>
      <c r="M7" s="12"/>
      <c r="N7" s="10"/>
      <c r="O7" s="11"/>
      <c r="P7" s="12"/>
      <c r="Q7" s="13">
        <f>15*(E7+H7+K7+N7)</f>
        <v>30</v>
      </c>
      <c r="R7" s="14">
        <f>G7+J7+M7+P7</f>
        <v>2</v>
      </c>
    </row>
    <row r="8" spans="1:21" x14ac:dyDescent="0.2">
      <c r="A8" s="15" t="s">
        <v>81</v>
      </c>
      <c r="B8" s="16" t="s">
        <v>21</v>
      </c>
      <c r="C8" s="8" t="s">
        <v>17</v>
      </c>
      <c r="D8" s="17" t="s">
        <v>22</v>
      </c>
      <c r="E8" s="18">
        <v>2</v>
      </c>
      <c r="F8" s="19" t="s">
        <v>23</v>
      </c>
      <c r="G8" s="20">
        <v>2</v>
      </c>
      <c r="H8" s="18">
        <v>2</v>
      </c>
      <c r="I8" s="19" t="s">
        <v>23</v>
      </c>
      <c r="J8" s="20">
        <v>2</v>
      </c>
      <c r="K8" s="18"/>
      <c r="L8" s="19"/>
      <c r="M8" s="20"/>
      <c r="N8" s="18"/>
      <c r="O8" s="19"/>
      <c r="P8" s="20"/>
      <c r="Q8" s="21">
        <f t="shared" ref="Q8:Q13" si="0">15*(E8+H8+K8+N8)</f>
        <v>60</v>
      </c>
      <c r="R8" s="14">
        <f t="shared" ref="R8:R13" si="1">G8+J8+M8+P8</f>
        <v>4</v>
      </c>
    </row>
    <row r="9" spans="1:21" ht="13.5" thickBot="1" x14ac:dyDescent="0.25">
      <c r="A9" s="22" t="s">
        <v>24</v>
      </c>
      <c r="B9" s="23" t="s">
        <v>25</v>
      </c>
      <c r="C9" s="8" t="s">
        <v>17</v>
      </c>
      <c r="D9" s="24" t="s">
        <v>18</v>
      </c>
      <c r="E9" s="25"/>
      <c r="F9" s="26"/>
      <c r="G9" s="27"/>
      <c r="H9" s="25"/>
      <c r="I9" s="26"/>
      <c r="J9" s="27"/>
      <c r="K9" s="25">
        <v>2</v>
      </c>
      <c r="L9" s="26" t="s">
        <v>23</v>
      </c>
      <c r="M9" s="27">
        <v>2</v>
      </c>
      <c r="N9" s="25">
        <v>2</v>
      </c>
      <c r="O9" s="26" t="s">
        <v>23</v>
      </c>
      <c r="P9" s="27">
        <v>2</v>
      </c>
      <c r="Q9" s="28">
        <f t="shared" si="0"/>
        <v>60</v>
      </c>
      <c r="R9" s="29">
        <f t="shared" si="1"/>
        <v>4</v>
      </c>
    </row>
    <row r="10" spans="1:21" ht="14.45" customHeight="1" thickBot="1" x14ac:dyDescent="0.25">
      <c r="A10" s="251" t="s">
        <v>26</v>
      </c>
      <c r="B10" s="252"/>
      <c r="C10" s="252"/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  <c r="R10" s="253"/>
    </row>
    <row r="11" spans="1:21" x14ac:dyDescent="0.2">
      <c r="A11" s="30" t="s">
        <v>82</v>
      </c>
      <c r="B11" s="7" t="s">
        <v>28</v>
      </c>
      <c r="C11" s="31" t="s">
        <v>17</v>
      </c>
      <c r="D11" s="9" t="s">
        <v>18</v>
      </c>
      <c r="E11" s="10">
        <v>2</v>
      </c>
      <c r="F11" s="11" t="s">
        <v>19</v>
      </c>
      <c r="G11" s="12">
        <v>3</v>
      </c>
      <c r="H11" s="10">
        <v>2</v>
      </c>
      <c r="I11" s="11" t="s">
        <v>19</v>
      </c>
      <c r="J11" s="12">
        <v>3</v>
      </c>
      <c r="K11" s="10"/>
      <c r="L11" s="11"/>
      <c r="M11" s="12"/>
      <c r="N11" s="10"/>
      <c r="O11" s="11"/>
      <c r="P11" s="12"/>
      <c r="Q11" s="13">
        <f t="shared" si="0"/>
        <v>60</v>
      </c>
      <c r="R11" s="14">
        <f t="shared" si="1"/>
        <v>6</v>
      </c>
    </row>
    <row r="12" spans="1:21" ht="25.5" x14ac:dyDescent="0.2">
      <c r="A12" s="32" t="s">
        <v>83</v>
      </c>
      <c r="B12" s="16" t="s">
        <v>30</v>
      </c>
      <c r="C12" s="8" t="s">
        <v>17</v>
      </c>
      <c r="D12" s="17" t="s">
        <v>22</v>
      </c>
      <c r="E12" s="18">
        <v>2</v>
      </c>
      <c r="F12" s="19" t="s">
        <v>23</v>
      </c>
      <c r="G12" s="20">
        <v>2</v>
      </c>
      <c r="H12" s="18">
        <v>2</v>
      </c>
      <c r="I12" s="19" t="s">
        <v>23</v>
      </c>
      <c r="J12" s="20">
        <v>2</v>
      </c>
      <c r="K12" s="18"/>
      <c r="L12" s="19"/>
      <c r="M12" s="20"/>
      <c r="N12" s="18"/>
      <c r="O12" s="19"/>
      <c r="P12" s="20"/>
      <c r="Q12" s="21">
        <f t="shared" si="0"/>
        <v>60</v>
      </c>
      <c r="R12" s="14">
        <f t="shared" si="1"/>
        <v>4</v>
      </c>
      <c r="U12" s="90" t="s">
        <v>31</v>
      </c>
    </row>
    <row r="13" spans="1:21" ht="13.5" thickBot="1" x14ac:dyDescent="0.25">
      <c r="A13" s="22" t="s">
        <v>84</v>
      </c>
      <c r="B13" s="16" t="s">
        <v>33</v>
      </c>
      <c r="C13" s="8" t="s">
        <v>17</v>
      </c>
      <c r="D13" s="17" t="s">
        <v>22</v>
      </c>
      <c r="E13" s="18">
        <v>2</v>
      </c>
      <c r="F13" s="19" t="s">
        <v>23</v>
      </c>
      <c r="G13" s="20">
        <v>2</v>
      </c>
      <c r="H13" s="18">
        <v>2</v>
      </c>
      <c r="I13" s="19" t="s">
        <v>23</v>
      </c>
      <c r="J13" s="20">
        <v>2</v>
      </c>
      <c r="K13" s="18"/>
      <c r="L13" s="19"/>
      <c r="M13" s="20"/>
      <c r="N13" s="18"/>
      <c r="O13" s="19"/>
      <c r="P13" s="20"/>
      <c r="Q13" s="28">
        <f t="shared" si="0"/>
        <v>60</v>
      </c>
      <c r="R13" s="14">
        <f t="shared" si="1"/>
        <v>4</v>
      </c>
    </row>
    <row r="14" spans="1:21" ht="13.5" thickBot="1" x14ac:dyDescent="0.25">
      <c r="A14" s="236" t="s">
        <v>85</v>
      </c>
      <c r="B14" s="237"/>
      <c r="C14" s="237"/>
      <c r="D14" s="23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8"/>
    </row>
    <row r="15" spans="1:21" x14ac:dyDescent="0.2">
      <c r="A15" s="40"/>
      <c r="B15" s="34" t="s">
        <v>113</v>
      </c>
      <c r="C15" s="35" t="s">
        <v>17</v>
      </c>
      <c r="D15" s="35" t="s">
        <v>22</v>
      </c>
      <c r="E15" s="222">
        <v>2</v>
      </c>
      <c r="F15" s="38" t="s">
        <v>19</v>
      </c>
      <c r="G15" s="39">
        <v>7</v>
      </c>
      <c r="H15" s="37">
        <v>2</v>
      </c>
      <c r="I15" s="38" t="s">
        <v>19</v>
      </c>
      <c r="J15" s="39">
        <v>7</v>
      </c>
      <c r="K15" s="37">
        <v>2</v>
      </c>
      <c r="L15" s="38" t="s">
        <v>19</v>
      </c>
      <c r="M15" s="39">
        <v>7</v>
      </c>
      <c r="N15" s="37">
        <v>2</v>
      </c>
      <c r="O15" s="35" t="s">
        <v>23</v>
      </c>
      <c r="P15" s="39">
        <v>7</v>
      </c>
      <c r="Q15" s="21">
        <f t="shared" ref="Q15:Q21" si="2">15*(E15+H15+K15+N15)</f>
        <v>120</v>
      </c>
      <c r="R15" s="14">
        <f t="shared" ref="R15:R25" si="3">G15+J15+M15+P15</f>
        <v>28</v>
      </c>
    </row>
    <row r="16" spans="1:21" x14ac:dyDescent="0.2">
      <c r="A16" s="40"/>
      <c r="B16" s="16" t="s">
        <v>114</v>
      </c>
      <c r="C16" s="8" t="s">
        <v>17</v>
      </c>
      <c r="D16" s="8" t="s">
        <v>18</v>
      </c>
      <c r="E16" s="223">
        <v>1</v>
      </c>
      <c r="F16" s="19" t="s">
        <v>19</v>
      </c>
      <c r="G16" s="20">
        <v>1</v>
      </c>
      <c r="H16" s="18">
        <v>1</v>
      </c>
      <c r="I16" s="19" t="s">
        <v>19</v>
      </c>
      <c r="J16" s="20">
        <v>1</v>
      </c>
      <c r="K16" s="223"/>
      <c r="L16" s="19"/>
      <c r="M16" s="20"/>
      <c r="N16" s="18"/>
      <c r="O16" s="19"/>
      <c r="P16" s="20"/>
      <c r="Q16" s="21">
        <f t="shared" si="2"/>
        <v>30</v>
      </c>
      <c r="R16" s="14">
        <f t="shared" si="3"/>
        <v>2</v>
      </c>
    </row>
    <row r="17" spans="1:21" ht="13.5" thickBot="1" x14ac:dyDescent="0.25">
      <c r="A17" s="40" t="s">
        <v>101</v>
      </c>
      <c r="B17" s="16" t="s">
        <v>38</v>
      </c>
      <c r="C17" s="8"/>
      <c r="D17" s="8" t="s">
        <v>22</v>
      </c>
      <c r="E17" s="223">
        <v>1</v>
      </c>
      <c r="F17" s="19" t="s">
        <v>23</v>
      </c>
      <c r="G17" s="20">
        <v>1</v>
      </c>
      <c r="H17" s="18">
        <v>1</v>
      </c>
      <c r="I17" s="19" t="s">
        <v>23</v>
      </c>
      <c r="J17" s="20">
        <v>1</v>
      </c>
      <c r="K17" s="18">
        <v>1</v>
      </c>
      <c r="L17" s="19" t="s">
        <v>23</v>
      </c>
      <c r="M17" s="20">
        <v>1</v>
      </c>
      <c r="N17" s="18">
        <v>1</v>
      </c>
      <c r="O17" s="19" t="s">
        <v>23</v>
      </c>
      <c r="P17" s="20">
        <v>1</v>
      </c>
      <c r="Q17" s="21">
        <f t="shared" si="2"/>
        <v>60</v>
      </c>
      <c r="R17" s="14">
        <f t="shared" si="3"/>
        <v>4</v>
      </c>
      <c r="T17" s="90" t="s">
        <v>31</v>
      </c>
    </row>
    <row r="18" spans="1:21" ht="13.5" thickBot="1" x14ac:dyDescent="0.25">
      <c r="A18" s="236" t="s">
        <v>89</v>
      </c>
      <c r="B18" s="237"/>
      <c r="C18" s="237"/>
      <c r="D18" s="237"/>
      <c r="E18" s="237"/>
      <c r="F18" s="237"/>
      <c r="G18" s="237"/>
      <c r="H18" s="237"/>
      <c r="I18" s="237"/>
      <c r="J18" s="237"/>
      <c r="K18" s="237"/>
      <c r="L18" s="237"/>
      <c r="M18" s="237"/>
      <c r="N18" s="237"/>
      <c r="O18" s="237"/>
      <c r="P18" s="237"/>
      <c r="Q18" s="237"/>
      <c r="R18" s="238"/>
    </row>
    <row r="19" spans="1:21" x14ac:dyDescent="0.2">
      <c r="A19" s="40" t="s">
        <v>90</v>
      </c>
      <c r="B19" s="16" t="s">
        <v>48</v>
      </c>
      <c r="C19" s="8"/>
      <c r="D19" s="8" t="s">
        <v>22</v>
      </c>
      <c r="E19" s="223">
        <v>1</v>
      </c>
      <c r="F19" s="19" t="s">
        <v>23</v>
      </c>
      <c r="G19" s="20">
        <v>3</v>
      </c>
      <c r="H19" s="18">
        <v>1</v>
      </c>
      <c r="I19" s="19" t="s">
        <v>23</v>
      </c>
      <c r="J19" s="20">
        <v>3</v>
      </c>
      <c r="K19" s="18">
        <v>1</v>
      </c>
      <c r="L19" s="19" t="s">
        <v>23</v>
      </c>
      <c r="M19" s="20">
        <v>3</v>
      </c>
      <c r="N19" s="18">
        <v>1</v>
      </c>
      <c r="O19" s="19" t="s">
        <v>23</v>
      </c>
      <c r="P19" s="20">
        <v>3</v>
      </c>
      <c r="Q19" s="21">
        <f t="shared" si="2"/>
        <v>60</v>
      </c>
      <c r="R19" s="14">
        <f t="shared" si="3"/>
        <v>12</v>
      </c>
    </row>
    <row r="20" spans="1:21" x14ac:dyDescent="0.2">
      <c r="A20" s="40" t="s">
        <v>115</v>
      </c>
      <c r="B20" s="16" t="s">
        <v>103</v>
      </c>
      <c r="C20" s="44"/>
      <c r="D20" s="44" t="s">
        <v>22</v>
      </c>
      <c r="E20" s="223">
        <v>2</v>
      </c>
      <c r="F20" s="19" t="s">
        <v>23</v>
      </c>
      <c r="G20" s="20">
        <v>2</v>
      </c>
      <c r="H20" s="18">
        <v>2</v>
      </c>
      <c r="I20" s="19" t="s">
        <v>23</v>
      </c>
      <c r="J20" s="20">
        <v>2</v>
      </c>
      <c r="K20" s="18"/>
      <c r="L20" s="19"/>
      <c r="M20" s="20"/>
      <c r="N20" s="18"/>
      <c r="O20" s="19"/>
      <c r="P20" s="20"/>
      <c r="Q20" s="21">
        <f t="shared" si="2"/>
        <v>60</v>
      </c>
      <c r="R20" s="14">
        <f t="shared" si="3"/>
        <v>4</v>
      </c>
    </row>
    <row r="21" spans="1:21" ht="13.5" thickBot="1" x14ac:dyDescent="0.25">
      <c r="A21" s="22" t="s">
        <v>106</v>
      </c>
      <c r="B21" s="188" t="s">
        <v>107</v>
      </c>
      <c r="C21" s="53"/>
      <c r="D21" s="53" t="s">
        <v>22</v>
      </c>
      <c r="E21" s="224">
        <v>4</v>
      </c>
      <c r="F21" s="51" t="s">
        <v>23</v>
      </c>
      <c r="G21" s="52">
        <v>4</v>
      </c>
      <c r="H21" s="50">
        <v>4</v>
      </c>
      <c r="I21" s="51" t="s">
        <v>23</v>
      </c>
      <c r="J21" s="52">
        <v>4</v>
      </c>
      <c r="K21" s="50">
        <v>4</v>
      </c>
      <c r="L21" s="51" t="s">
        <v>23</v>
      </c>
      <c r="M21" s="52">
        <v>4</v>
      </c>
      <c r="N21" s="50">
        <v>4</v>
      </c>
      <c r="O21" s="51" t="s">
        <v>23</v>
      </c>
      <c r="P21" s="52">
        <v>4</v>
      </c>
      <c r="Q21" s="53">
        <f t="shared" si="2"/>
        <v>240</v>
      </c>
      <c r="R21" s="54">
        <f t="shared" si="3"/>
        <v>16</v>
      </c>
    </row>
    <row r="22" spans="1:21" x14ac:dyDescent="0.2">
      <c r="A22" s="55" t="s">
        <v>50</v>
      </c>
      <c r="B22" s="195" t="s">
        <v>116</v>
      </c>
      <c r="C22" s="225"/>
      <c r="D22" s="21" t="s">
        <v>22</v>
      </c>
      <c r="E22" s="226"/>
      <c r="F22" s="11"/>
      <c r="G22" s="12"/>
      <c r="H22" s="10"/>
      <c r="I22" s="11"/>
      <c r="J22" s="12">
        <v>2</v>
      </c>
      <c r="K22" s="10"/>
      <c r="L22" s="11"/>
      <c r="M22" s="12">
        <v>2</v>
      </c>
      <c r="N22" s="10"/>
      <c r="O22" s="11"/>
      <c r="P22" s="12"/>
      <c r="Q22" s="21"/>
      <c r="R22" s="14">
        <f t="shared" si="3"/>
        <v>4</v>
      </c>
    </row>
    <row r="23" spans="1:21" ht="13.5" thickBot="1" x14ac:dyDescent="0.25">
      <c r="A23" s="74"/>
      <c r="B23" s="150" t="s">
        <v>54</v>
      </c>
      <c r="C23" s="227"/>
      <c r="D23" s="48"/>
      <c r="E23" s="224"/>
      <c r="F23" s="51"/>
      <c r="G23" s="52">
        <v>2</v>
      </c>
      <c r="H23" s="50"/>
      <c r="I23" s="51"/>
      <c r="J23" s="52">
        <v>1</v>
      </c>
      <c r="K23" s="50"/>
      <c r="L23" s="51"/>
      <c r="M23" s="52">
        <v>4</v>
      </c>
      <c r="N23" s="50"/>
      <c r="O23" s="51"/>
      <c r="P23" s="52">
        <v>4</v>
      </c>
      <c r="Q23" s="53" t="s">
        <v>31</v>
      </c>
      <c r="R23" s="54">
        <f t="shared" si="3"/>
        <v>11</v>
      </c>
      <c r="U23" s="228" t="s">
        <v>31</v>
      </c>
    </row>
    <row r="24" spans="1:21" ht="38.25" x14ac:dyDescent="0.2">
      <c r="A24" s="82" t="s">
        <v>95</v>
      </c>
      <c r="B24" s="56" t="s">
        <v>56</v>
      </c>
      <c r="C24" s="153" t="s">
        <v>120</v>
      </c>
      <c r="D24" s="154"/>
      <c r="E24" s="10"/>
      <c r="F24" s="11"/>
      <c r="G24" s="12"/>
      <c r="H24" s="10"/>
      <c r="I24" s="11"/>
      <c r="J24" s="12"/>
      <c r="K24" s="10"/>
      <c r="L24" s="11" t="s">
        <v>23</v>
      </c>
      <c r="M24" s="12">
        <v>7</v>
      </c>
      <c r="N24" s="10"/>
      <c r="O24" s="11" t="s">
        <v>23</v>
      </c>
      <c r="P24" s="12">
        <v>8</v>
      </c>
      <c r="Q24" s="21"/>
      <c r="R24" s="14">
        <f t="shared" si="3"/>
        <v>15</v>
      </c>
    </row>
    <row r="25" spans="1:21" ht="14.45" customHeight="1" thickBot="1" x14ac:dyDescent="0.25">
      <c r="A25" s="33"/>
      <c r="B25" s="229" t="s">
        <v>109</v>
      </c>
      <c r="C25" s="206"/>
      <c r="D25" s="206"/>
      <c r="E25" s="207"/>
      <c r="F25" s="26"/>
      <c r="G25" s="27"/>
      <c r="H25" s="25"/>
      <c r="I25" s="26"/>
      <c r="J25" s="27"/>
      <c r="K25" s="25"/>
      <c r="L25" s="26"/>
      <c r="M25" s="27"/>
      <c r="N25" s="25"/>
      <c r="O25" s="26" t="s">
        <v>59</v>
      </c>
      <c r="P25" s="27"/>
      <c r="Q25" s="28"/>
      <c r="R25" s="14">
        <f t="shared" si="3"/>
        <v>0</v>
      </c>
    </row>
    <row r="26" spans="1:21" ht="13.5" thickBot="1" x14ac:dyDescent="0.25">
      <c r="A26" s="239" t="s">
        <v>110</v>
      </c>
      <c r="B26" s="240"/>
      <c r="C26" s="91"/>
      <c r="D26" s="230"/>
      <c r="E26" s="96">
        <f>SUM(E7:E25)</f>
        <v>21</v>
      </c>
      <c r="F26" s="94"/>
      <c r="G26" s="95">
        <f>SUM(G7:G25)</f>
        <v>31</v>
      </c>
      <c r="H26" s="96">
        <f>SUM(H7:H25)</f>
        <v>19</v>
      </c>
      <c r="I26" s="94"/>
      <c r="J26" s="81">
        <f>SUM(J7:J25)</f>
        <v>30</v>
      </c>
      <c r="K26" s="96">
        <f>SUM(K7:K25)</f>
        <v>10</v>
      </c>
      <c r="L26" s="94"/>
      <c r="M26" s="81">
        <f>SUM(M7:M25)</f>
        <v>30</v>
      </c>
      <c r="N26" s="96">
        <f>SUM(N7:N25)</f>
        <v>10</v>
      </c>
      <c r="O26" s="94"/>
      <c r="P26" s="81">
        <f>SUM(P7:P25)</f>
        <v>29</v>
      </c>
      <c r="Q26" s="97">
        <f>SUM(Q7:Q25)</f>
        <v>900</v>
      </c>
      <c r="R26" s="97">
        <f>SUM(R7:R25)</f>
        <v>120</v>
      </c>
    </row>
    <row r="27" spans="1:21" x14ac:dyDescent="0.2">
      <c r="A27" s="98"/>
      <c r="B27" s="215" t="s">
        <v>61</v>
      </c>
      <c r="C27" s="13"/>
      <c r="D27" s="13" t="s">
        <v>22</v>
      </c>
      <c r="E27" s="100">
        <v>2</v>
      </c>
      <c r="F27" s="60" t="s">
        <v>62</v>
      </c>
      <c r="G27" s="61">
        <v>1</v>
      </c>
      <c r="H27" s="100">
        <v>2</v>
      </c>
      <c r="I27" s="60" t="s">
        <v>62</v>
      </c>
      <c r="J27" s="61">
        <v>1</v>
      </c>
      <c r="K27" s="100"/>
      <c r="L27" s="60"/>
      <c r="M27" s="61"/>
      <c r="N27" s="100"/>
      <c r="O27" s="60"/>
      <c r="P27" s="60"/>
      <c r="Q27" s="21">
        <f t="shared" ref="Q27" si="4">15*(E27+H27+K27+N27)</f>
        <v>60</v>
      </c>
      <c r="R27" s="101">
        <f>G27+J27+M27+P27</f>
        <v>2</v>
      </c>
    </row>
    <row r="28" spans="1:21" ht="13.5" thickBot="1" x14ac:dyDescent="0.25">
      <c r="A28" s="102"/>
      <c r="B28" s="103" t="s">
        <v>111</v>
      </c>
      <c r="C28" s="104"/>
      <c r="D28" s="105"/>
      <c r="E28" s="106"/>
      <c r="F28" s="107"/>
      <c r="G28" s="108">
        <v>1</v>
      </c>
      <c r="H28" s="106"/>
      <c r="I28" s="107"/>
      <c r="J28" s="108"/>
      <c r="K28" s="109"/>
      <c r="L28" s="110"/>
      <c r="M28" s="111"/>
      <c r="N28" s="109"/>
      <c r="O28" s="110"/>
      <c r="P28" s="231"/>
      <c r="Q28" s="232"/>
      <c r="R28" s="216">
        <f>G28</f>
        <v>1</v>
      </c>
    </row>
    <row r="29" spans="1:21" x14ac:dyDescent="0.2">
      <c r="A29" s="113"/>
      <c r="B29" s="113"/>
      <c r="C29" s="158"/>
      <c r="D29" s="158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</row>
    <row r="30" spans="1:21" s="218" customFormat="1" x14ac:dyDescent="0.2">
      <c r="A30" s="233"/>
      <c r="B30" s="233"/>
      <c r="C30" s="233"/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3"/>
    </row>
    <row r="31" spans="1:21" s="218" customFormat="1" ht="15" x14ac:dyDescent="0.25">
      <c r="A31" s="115" t="s">
        <v>64</v>
      </c>
      <c r="B31" s="116"/>
      <c r="C31" s="116"/>
      <c r="D31" s="117"/>
    </row>
    <row r="32" spans="1:21" s="218" customFormat="1" ht="15" x14ac:dyDescent="0.25">
      <c r="A32" s="119" t="s">
        <v>65</v>
      </c>
      <c r="B32" s="116"/>
      <c r="C32" s="116"/>
      <c r="D32" s="116"/>
    </row>
    <row r="33" spans="1:4" s="218" customFormat="1" ht="15" x14ac:dyDescent="0.25">
      <c r="A33" s="119" t="s">
        <v>66</v>
      </c>
      <c r="B33" s="116"/>
      <c r="C33" s="116"/>
      <c r="D33" s="117"/>
    </row>
    <row r="34" spans="1:4" s="218" customFormat="1" ht="15" x14ac:dyDescent="0.25">
      <c r="A34" s="116"/>
      <c r="B34" s="116"/>
      <c r="C34" s="116"/>
      <c r="D34" s="117"/>
    </row>
    <row r="35" spans="1:4" s="218" customFormat="1" ht="15" x14ac:dyDescent="0.25">
      <c r="A35" s="120" t="s">
        <v>67</v>
      </c>
      <c r="B35" s="116"/>
      <c r="C35" s="116"/>
      <c r="D35" s="117"/>
    </row>
    <row r="36" spans="1:4" s="218" customFormat="1" ht="15" x14ac:dyDescent="0.25">
      <c r="A36" s="121"/>
      <c r="B36" s="116"/>
      <c r="C36" s="120"/>
      <c r="D36" s="117"/>
    </row>
    <row r="37" spans="1:4" s="218" customFormat="1" ht="15" x14ac:dyDescent="0.25">
      <c r="A37" s="115" t="s">
        <v>68</v>
      </c>
      <c r="B37" s="116"/>
      <c r="C37" s="120"/>
      <c r="D37" s="117"/>
    </row>
    <row r="38" spans="1:4" ht="15" x14ac:dyDescent="0.25">
      <c r="A38" s="119" t="s">
        <v>69</v>
      </c>
      <c r="B38" s="116"/>
      <c r="C38" s="158"/>
      <c r="D38" s="158"/>
    </row>
    <row r="39" spans="1:4" ht="15" x14ac:dyDescent="0.25">
      <c r="A39" s="120" t="s">
        <v>70</v>
      </c>
      <c r="B39" s="116"/>
      <c r="C39" s="1"/>
      <c r="D39" s="1"/>
    </row>
    <row r="40" spans="1:4" ht="15" x14ac:dyDescent="0.25">
      <c r="A40" s="120" t="s">
        <v>71</v>
      </c>
      <c r="B40" s="120"/>
      <c r="C40" s="1"/>
      <c r="D40" s="1"/>
    </row>
    <row r="41" spans="1:4" ht="15" x14ac:dyDescent="0.25">
      <c r="A41" s="119" t="s">
        <v>72</v>
      </c>
      <c r="B41" s="116"/>
      <c r="C41" s="1"/>
      <c r="D41" s="1"/>
    </row>
    <row r="42" spans="1:4" ht="15" x14ac:dyDescent="0.25">
      <c r="A42" s="171"/>
      <c r="B42" s="1"/>
      <c r="C42" s="1"/>
      <c r="D42" s="1"/>
    </row>
    <row r="43" spans="1:4" ht="15" x14ac:dyDescent="0.25">
      <c r="A43" s="122" t="s">
        <v>73</v>
      </c>
      <c r="B43" s="1"/>
      <c r="C43" s="1"/>
      <c r="D43" s="1"/>
    </row>
    <row r="44" spans="1:4" ht="15" x14ac:dyDescent="0.25">
      <c r="A44" s="119" t="s">
        <v>74</v>
      </c>
      <c r="B44" s="1"/>
      <c r="C44" s="1"/>
      <c r="D44" s="1"/>
    </row>
    <row r="45" spans="1:4" ht="15" x14ac:dyDescent="0.25">
      <c r="A45" s="120" t="s">
        <v>75</v>
      </c>
      <c r="B45" s="1"/>
      <c r="C45" s="1"/>
      <c r="D45" s="125"/>
    </row>
    <row r="46" spans="1:4" ht="15" x14ac:dyDescent="0.25">
      <c r="A46" s="171"/>
      <c r="B46" s="1"/>
      <c r="C46" s="1"/>
      <c r="D46" s="125"/>
    </row>
    <row r="47" spans="1:4" ht="15" x14ac:dyDescent="0.25">
      <c r="A47" s="120" t="s">
        <v>76</v>
      </c>
      <c r="B47" s="116"/>
      <c r="C47" s="116"/>
      <c r="D47" s="117"/>
    </row>
    <row r="48" spans="1:4" ht="15" x14ac:dyDescent="0.25">
      <c r="A48" s="120" t="s">
        <v>77</v>
      </c>
      <c r="B48" s="120"/>
      <c r="C48" s="120"/>
      <c r="D48" s="117"/>
    </row>
  </sheetData>
  <mergeCells count="18">
    <mergeCell ref="A1:R1"/>
    <mergeCell ref="A2:R2"/>
    <mergeCell ref="A3:R3"/>
    <mergeCell ref="A4:A5"/>
    <mergeCell ref="B4:B5"/>
    <mergeCell ref="C4:C5"/>
    <mergeCell ref="D4:D5"/>
    <mergeCell ref="E4:G4"/>
    <mergeCell ref="H4:J4"/>
    <mergeCell ref="K4:M4"/>
    <mergeCell ref="A18:R18"/>
    <mergeCell ref="A26:B26"/>
    <mergeCell ref="N4:P4"/>
    <mergeCell ref="Q4:Q5"/>
    <mergeCell ref="R4:R5"/>
    <mergeCell ref="A6:R6"/>
    <mergeCell ref="A10:R10"/>
    <mergeCell ref="A14:R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13B74-0DE0-4A47-8735-87A64231106F}">
  <dimension ref="A1:U50"/>
  <sheetViews>
    <sheetView tabSelected="1" topLeftCell="A12" workbookViewId="0">
      <selection activeCell="C25" sqref="C25"/>
    </sheetView>
  </sheetViews>
  <sheetFormatPr defaultColWidth="8.85546875" defaultRowHeight="12.75" x14ac:dyDescent="0.2"/>
  <cols>
    <col min="1" max="1" width="24" style="90" customWidth="1"/>
    <col min="2" max="2" width="43.85546875" style="90" bestFit="1" customWidth="1"/>
    <col min="3" max="3" width="11" style="90" bestFit="1" customWidth="1"/>
    <col min="4" max="4" width="7.140625" style="90" customWidth="1"/>
    <col min="5" max="16" width="4.85546875" style="90" customWidth="1"/>
    <col min="17" max="17" width="7" style="90" customWidth="1"/>
    <col min="18" max="18" width="6.42578125" style="90" customWidth="1"/>
    <col min="19" max="16384" width="8.85546875" style="90"/>
  </cols>
  <sheetData>
    <row r="1" spans="1:21" ht="15.75" customHeight="1" thickBot="1" x14ac:dyDescent="0.25">
      <c r="A1" s="254" t="s">
        <v>117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6"/>
    </row>
    <row r="2" spans="1:21" ht="13.5" thickBot="1" x14ac:dyDescent="0.25">
      <c r="A2" s="257" t="s">
        <v>1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9"/>
    </row>
    <row r="3" spans="1:21" ht="13.5" thickBot="1" x14ac:dyDescent="0.25">
      <c r="A3" s="260" t="s">
        <v>2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2"/>
    </row>
    <row r="4" spans="1:21" ht="13.9" customHeight="1" x14ac:dyDescent="0.2">
      <c r="A4" s="263" t="s">
        <v>3</v>
      </c>
      <c r="B4" s="265" t="s">
        <v>4</v>
      </c>
      <c r="C4" s="267" t="s">
        <v>5</v>
      </c>
      <c r="D4" s="269" t="s">
        <v>6</v>
      </c>
      <c r="E4" s="271" t="s">
        <v>7</v>
      </c>
      <c r="F4" s="272"/>
      <c r="G4" s="273"/>
      <c r="H4" s="243" t="s">
        <v>8</v>
      </c>
      <c r="I4" s="244"/>
      <c r="J4" s="245"/>
      <c r="K4" s="243" t="s">
        <v>9</v>
      </c>
      <c r="L4" s="244"/>
      <c r="M4" s="245"/>
      <c r="N4" s="243" t="s">
        <v>10</v>
      </c>
      <c r="O4" s="244"/>
      <c r="P4" s="245"/>
      <c r="Q4" s="246" t="s">
        <v>11</v>
      </c>
      <c r="R4" s="246" t="s">
        <v>12</v>
      </c>
    </row>
    <row r="5" spans="1:21" ht="13.5" thickBot="1" x14ac:dyDescent="0.25">
      <c r="A5" s="264"/>
      <c r="B5" s="266"/>
      <c r="C5" s="268"/>
      <c r="D5" s="270"/>
      <c r="E5" s="3" t="s">
        <v>11</v>
      </c>
      <c r="F5" s="4" t="s">
        <v>13</v>
      </c>
      <c r="G5" s="5" t="s">
        <v>12</v>
      </c>
      <c r="H5" s="3" t="s">
        <v>11</v>
      </c>
      <c r="I5" s="4" t="s">
        <v>13</v>
      </c>
      <c r="J5" s="5" t="s">
        <v>12</v>
      </c>
      <c r="K5" s="3" t="s">
        <v>11</v>
      </c>
      <c r="L5" s="4" t="s">
        <v>13</v>
      </c>
      <c r="M5" s="5" t="s">
        <v>12</v>
      </c>
      <c r="N5" s="3" t="s">
        <v>11</v>
      </c>
      <c r="O5" s="4" t="s">
        <v>13</v>
      </c>
      <c r="P5" s="5" t="s">
        <v>12</v>
      </c>
      <c r="Q5" s="247"/>
      <c r="R5" s="247"/>
    </row>
    <row r="6" spans="1:21" ht="15" customHeight="1" thickBot="1" x14ac:dyDescent="0.25">
      <c r="A6" s="276" t="s">
        <v>79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8"/>
    </row>
    <row r="7" spans="1:21" x14ac:dyDescent="0.2">
      <c r="A7" s="6" t="s">
        <v>80</v>
      </c>
      <c r="B7" s="7" t="s">
        <v>16</v>
      </c>
      <c r="C7" s="8" t="s">
        <v>17</v>
      </c>
      <c r="D7" s="9" t="s">
        <v>18</v>
      </c>
      <c r="E7" s="10">
        <v>2</v>
      </c>
      <c r="F7" s="11" t="s">
        <v>19</v>
      </c>
      <c r="G7" s="12">
        <v>2</v>
      </c>
      <c r="H7" s="10"/>
      <c r="I7" s="11"/>
      <c r="J7" s="12"/>
      <c r="K7" s="10"/>
      <c r="L7" s="11"/>
      <c r="M7" s="12"/>
      <c r="N7" s="10"/>
      <c r="O7" s="11"/>
      <c r="P7" s="12"/>
      <c r="Q7" s="13">
        <f>15*(E7+H7+K7+N7)</f>
        <v>30</v>
      </c>
      <c r="R7" s="14">
        <f>G7+J7+M7+P7</f>
        <v>2</v>
      </c>
    </row>
    <row r="8" spans="1:21" x14ac:dyDescent="0.2">
      <c r="A8" s="15" t="s">
        <v>81</v>
      </c>
      <c r="B8" s="16" t="s">
        <v>21</v>
      </c>
      <c r="C8" s="8" t="s">
        <v>17</v>
      </c>
      <c r="D8" s="17" t="s">
        <v>22</v>
      </c>
      <c r="E8" s="18">
        <v>2</v>
      </c>
      <c r="F8" s="19" t="s">
        <v>23</v>
      </c>
      <c r="G8" s="20">
        <v>2</v>
      </c>
      <c r="H8" s="18">
        <v>2</v>
      </c>
      <c r="I8" s="19" t="s">
        <v>23</v>
      </c>
      <c r="J8" s="20">
        <v>2</v>
      </c>
      <c r="K8" s="18"/>
      <c r="L8" s="19"/>
      <c r="M8" s="20"/>
      <c r="N8" s="18"/>
      <c r="O8" s="19"/>
      <c r="P8" s="20"/>
      <c r="Q8" s="21">
        <f t="shared" ref="Q8:Q13" si="0">15*(E8+H8+K8+N8)</f>
        <v>60</v>
      </c>
      <c r="R8" s="14">
        <f t="shared" ref="R8:R13" si="1">G8+J8+M8+P8</f>
        <v>4</v>
      </c>
    </row>
    <row r="9" spans="1:21" ht="13.5" thickBot="1" x14ac:dyDescent="0.25">
      <c r="A9" s="22" t="s">
        <v>24</v>
      </c>
      <c r="B9" s="23" t="s">
        <v>25</v>
      </c>
      <c r="C9" s="8" t="s">
        <v>17</v>
      </c>
      <c r="D9" s="24" t="s">
        <v>18</v>
      </c>
      <c r="E9" s="25"/>
      <c r="F9" s="26"/>
      <c r="G9" s="27"/>
      <c r="H9" s="25"/>
      <c r="I9" s="26"/>
      <c r="J9" s="27"/>
      <c r="K9" s="25">
        <v>2</v>
      </c>
      <c r="L9" s="26" t="s">
        <v>23</v>
      </c>
      <c r="M9" s="27">
        <v>2</v>
      </c>
      <c r="N9" s="25">
        <v>2</v>
      </c>
      <c r="O9" s="26" t="s">
        <v>23</v>
      </c>
      <c r="P9" s="27">
        <v>2</v>
      </c>
      <c r="Q9" s="28">
        <f t="shared" si="0"/>
        <v>60</v>
      </c>
      <c r="R9" s="29">
        <f t="shared" si="1"/>
        <v>4</v>
      </c>
    </row>
    <row r="10" spans="1:21" ht="14.45" customHeight="1" thickBot="1" x14ac:dyDescent="0.25">
      <c r="A10" s="251" t="s">
        <v>26</v>
      </c>
      <c r="B10" s="252"/>
      <c r="C10" s="252"/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  <c r="R10" s="253"/>
    </row>
    <row r="11" spans="1:21" x14ac:dyDescent="0.2">
      <c r="A11" s="30" t="s">
        <v>82</v>
      </c>
      <c r="B11" s="7" t="s">
        <v>28</v>
      </c>
      <c r="C11" s="31" t="s">
        <v>17</v>
      </c>
      <c r="D11" s="9" t="s">
        <v>18</v>
      </c>
      <c r="E11" s="10">
        <v>2</v>
      </c>
      <c r="F11" s="11" t="s">
        <v>19</v>
      </c>
      <c r="G11" s="12">
        <v>3</v>
      </c>
      <c r="H11" s="10">
        <v>2</v>
      </c>
      <c r="I11" s="11" t="s">
        <v>19</v>
      </c>
      <c r="J11" s="12">
        <v>3</v>
      </c>
      <c r="K11" s="10"/>
      <c r="L11" s="11"/>
      <c r="M11" s="12"/>
      <c r="N11" s="10"/>
      <c r="O11" s="11"/>
      <c r="P11" s="12"/>
      <c r="Q11" s="13">
        <f t="shared" si="0"/>
        <v>60</v>
      </c>
      <c r="R11" s="14">
        <f t="shared" si="1"/>
        <v>6</v>
      </c>
    </row>
    <row r="12" spans="1:21" ht="25.5" x14ac:dyDescent="0.2">
      <c r="A12" s="32" t="s">
        <v>83</v>
      </c>
      <c r="B12" s="16" t="s">
        <v>30</v>
      </c>
      <c r="C12" s="8" t="s">
        <v>17</v>
      </c>
      <c r="D12" s="17" t="s">
        <v>22</v>
      </c>
      <c r="E12" s="18">
        <v>2</v>
      </c>
      <c r="F12" s="19" t="s">
        <v>23</v>
      </c>
      <c r="G12" s="20">
        <v>2</v>
      </c>
      <c r="H12" s="18">
        <v>2</v>
      </c>
      <c r="I12" s="19" t="s">
        <v>23</v>
      </c>
      <c r="J12" s="20">
        <v>2</v>
      </c>
      <c r="K12" s="18"/>
      <c r="L12" s="19"/>
      <c r="M12" s="20"/>
      <c r="N12" s="18"/>
      <c r="O12" s="19"/>
      <c r="P12" s="20"/>
      <c r="Q12" s="21">
        <f t="shared" si="0"/>
        <v>60</v>
      </c>
      <c r="R12" s="14">
        <f t="shared" si="1"/>
        <v>4</v>
      </c>
      <c r="U12" s="90" t="s">
        <v>31</v>
      </c>
    </row>
    <row r="13" spans="1:21" ht="13.5" thickBot="1" x14ac:dyDescent="0.25">
      <c r="A13" s="22" t="s">
        <v>84</v>
      </c>
      <c r="B13" s="16" t="s">
        <v>33</v>
      </c>
      <c r="C13" s="8" t="s">
        <v>17</v>
      </c>
      <c r="D13" s="17" t="s">
        <v>22</v>
      </c>
      <c r="E13" s="18">
        <v>2</v>
      </c>
      <c r="F13" s="19" t="s">
        <v>23</v>
      </c>
      <c r="G13" s="20">
        <v>2</v>
      </c>
      <c r="H13" s="18">
        <v>2</v>
      </c>
      <c r="I13" s="19" t="s">
        <v>23</v>
      </c>
      <c r="J13" s="20">
        <v>2</v>
      </c>
      <c r="K13" s="18"/>
      <c r="L13" s="19"/>
      <c r="M13" s="20"/>
      <c r="N13" s="18"/>
      <c r="O13" s="19"/>
      <c r="P13" s="20"/>
      <c r="Q13" s="28">
        <f t="shared" si="0"/>
        <v>60</v>
      </c>
      <c r="R13" s="14">
        <f t="shared" si="1"/>
        <v>4</v>
      </c>
    </row>
    <row r="14" spans="1:21" ht="13.5" thickBot="1" x14ac:dyDescent="0.25">
      <c r="A14" s="236" t="s">
        <v>85</v>
      </c>
      <c r="B14" s="237"/>
      <c r="C14" s="237"/>
      <c r="D14" s="23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8"/>
    </row>
    <row r="15" spans="1:21" x14ac:dyDescent="0.2">
      <c r="A15" s="40"/>
      <c r="B15" s="34" t="s">
        <v>118</v>
      </c>
      <c r="C15" s="35" t="s">
        <v>17</v>
      </c>
      <c r="D15" s="35" t="s">
        <v>22</v>
      </c>
      <c r="E15" s="222">
        <v>2</v>
      </c>
      <c r="F15" s="38" t="s">
        <v>19</v>
      </c>
      <c r="G15" s="39">
        <v>7</v>
      </c>
      <c r="H15" s="37">
        <v>2</v>
      </c>
      <c r="I15" s="38" t="s">
        <v>19</v>
      </c>
      <c r="J15" s="39">
        <v>7</v>
      </c>
      <c r="K15" s="37">
        <v>2</v>
      </c>
      <c r="L15" s="38" t="s">
        <v>19</v>
      </c>
      <c r="M15" s="39">
        <v>7</v>
      </c>
      <c r="N15" s="37">
        <v>2</v>
      </c>
      <c r="O15" s="35" t="s">
        <v>23</v>
      </c>
      <c r="P15" s="39">
        <v>7</v>
      </c>
      <c r="Q15" s="21">
        <f t="shared" ref="Q15:Q22" si="2">15*(E15+H15+K15+N15)</f>
        <v>120</v>
      </c>
      <c r="R15" s="14">
        <f t="shared" ref="R15:R26" si="3">G15+J15+M15+P15</f>
        <v>28</v>
      </c>
    </row>
    <row r="16" spans="1:21" x14ac:dyDescent="0.2">
      <c r="A16" s="40"/>
      <c r="B16" s="16" t="s">
        <v>53</v>
      </c>
      <c r="C16" s="8" t="s">
        <v>17</v>
      </c>
      <c r="D16" s="8" t="s">
        <v>18</v>
      </c>
      <c r="E16" s="223">
        <v>1</v>
      </c>
      <c r="F16" s="19" t="s">
        <v>19</v>
      </c>
      <c r="G16" s="20">
        <v>1</v>
      </c>
      <c r="H16" s="18">
        <v>1</v>
      </c>
      <c r="I16" s="19" t="s">
        <v>19</v>
      </c>
      <c r="J16" s="20">
        <v>1</v>
      </c>
      <c r="K16" s="223">
        <v>1</v>
      </c>
      <c r="L16" s="19" t="s">
        <v>19</v>
      </c>
      <c r="M16" s="20">
        <v>1</v>
      </c>
      <c r="N16" s="18">
        <v>1</v>
      </c>
      <c r="O16" s="19" t="s">
        <v>19</v>
      </c>
      <c r="P16" s="20">
        <v>1</v>
      </c>
      <c r="Q16" s="21">
        <f t="shared" si="2"/>
        <v>60</v>
      </c>
      <c r="R16" s="14">
        <f t="shared" si="3"/>
        <v>4</v>
      </c>
    </row>
    <row r="17" spans="1:20" ht="13.5" thickBot="1" x14ac:dyDescent="0.25">
      <c r="A17" s="40" t="s">
        <v>101</v>
      </c>
      <c r="B17" s="16" t="s">
        <v>38</v>
      </c>
      <c r="C17" s="8"/>
      <c r="D17" s="8" t="s">
        <v>22</v>
      </c>
      <c r="E17" s="223">
        <v>1</v>
      </c>
      <c r="F17" s="19" t="s">
        <v>23</v>
      </c>
      <c r="G17" s="20">
        <v>1</v>
      </c>
      <c r="H17" s="18">
        <v>1</v>
      </c>
      <c r="I17" s="19" t="s">
        <v>23</v>
      </c>
      <c r="J17" s="20">
        <v>1</v>
      </c>
      <c r="K17" s="18">
        <v>1</v>
      </c>
      <c r="L17" s="19" t="s">
        <v>23</v>
      </c>
      <c r="M17" s="20">
        <v>1</v>
      </c>
      <c r="N17" s="18">
        <v>1</v>
      </c>
      <c r="O17" s="19" t="s">
        <v>23</v>
      </c>
      <c r="P17" s="20">
        <v>1</v>
      </c>
      <c r="Q17" s="21">
        <f t="shared" si="2"/>
        <v>60</v>
      </c>
      <c r="R17" s="14">
        <f t="shared" si="3"/>
        <v>4</v>
      </c>
      <c r="T17" s="90" t="s">
        <v>31</v>
      </c>
    </row>
    <row r="18" spans="1:20" ht="13.5" thickBot="1" x14ac:dyDescent="0.25">
      <c r="A18" s="236" t="s">
        <v>89</v>
      </c>
      <c r="B18" s="237"/>
      <c r="C18" s="237"/>
      <c r="D18" s="237"/>
      <c r="E18" s="237"/>
      <c r="F18" s="237"/>
      <c r="G18" s="237"/>
      <c r="H18" s="237"/>
      <c r="I18" s="237"/>
      <c r="J18" s="237"/>
      <c r="K18" s="237"/>
      <c r="L18" s="237"/>
      <c r="M18" s="237"/>
      <c r="N18" s="237"/>
      <c r="O18" s="237"/>
      <c r="P18" s="237"/>
      <c r="Q18" s="237"/>
      <c r="R18" s="238"/>
    </row>
    <row r="19" spans="1:20" x14ac:dyDescent="0.2">
      <c r="A19" s="40" t="s">
        <v>90</v>
      </c>
      <c r="B19" s="16" t="s">
        <v>48</v>
      </c>
      <c r="C19" s="8"/>
      <c r="D19" s="8" t="s">
        <v>22</v>
      </c>
      <c r="E19" s="223">
        <v>1</v>
      </c>
      <c r="F19" s="19" t="s">
        <v>23</v>
      </c>
      <c r="G19" s="20">
        <v>3</v>
      </c>
      <c r="H19" s="18">
        <v>1</v>
      </c>
      <c r="I19" s="19" t="s">
        <v>23</v>
      </c>
      <c r="J19" s="20">
        <v>3</v>
      </c>
      <c r="K19" s="18">
        <v>1</v>
      </c>
      <c r="L19" s="19" t="s">
        <v>23</v>
      </c>
      <c r="M19" s="20">
        <v>3</v>
      </c>
      <c r="N19" s="18">
        <v>1</v>
      </c>
      <c r="O19" s="19" t="s">
        <v>23</v>
      </c>
      <c r="P19" s="20">
        <v>3</v>
      </c>
      <c r="Q19" s="21">
        <f t="shared" si="2"/>
        <v>60</v>
      </c>
      <c r="R19" s="14">
        <f t="shared" si="3"/>
        <v>12</v>
      </c>
    </row>
    <row r="20" spans="1:20" x14ac:dyDescent="0.2">
      <c r="A20" s="40" t="s">
        <v>115</v>
      </c>
      <c r="B20" s="16" t="s">
        <v>103</v>
      </c>
      <c r="C20" s="44"/>
      <c r="D20" s="44" t="s">
        <v>22</v>
      </c>
      <c r="E20" s="223">
        <v>2</v>
      </c>
      <c r="F20" s="19" t="s">
        <v>23</v>
      </c>
      <c r="G20" s="20">
        <v>2</v>
      </c>
      <c r="H20" s="18">
        <v>2</v>
      </c>
      <c r="I20" s="19" t="s">
        <v>23</v>
      </c>
      <c r="J20" s="20">
        <v>2</v>
      </c>
      <c r="K20" s="18"/>
      <c r="L20" s="19"/>
      <c r="M20" s="20"/>
      <c r="N20" s="18"/>
      <c r="O20" s="19"/>
      <c r="P20" s="20"/>
      <c r="Q20" s="21">
        <f t="shared" si="2"/>
        <v>60</v>
      </c>
      <c r="R20" s="14">
        <f t="shared" si="3"/>
        <v>4</v>
      </c>
    </row>
    <row r="21" spans="1:20" x14ac:dyDescent="0.2">
      <c r="A21" s="40" t="s">
        <v>119</v>
      </c>
      <c r="B21" s="16" t="s">
        <v>105</v>
      </c>
      <c r="C21" s="44"/>
      <c r="D21" s="44" t="s">
        <v>22</v>
      </c>
      <c r="E21" s="223">
        <v>2</v>
      </c>
      <c r="F21" s="19" t="s">
        <v>23</v>
      </c>
      <c r="G21" s="20">
        <v>1</v>
      </c>
      <c r="H21" s="18">
        <v>2</v>
      </c>
      <c r="I21" s="19" t="s">
        <v>23</v>
      </c>
      <c r="J21" s="20">
        <v>1</v>
      </c>
      <c r="K21" s="18">
        <v>2</v>
      </c>
      <c r="L21" s="19" t="s">
        <v>23</v>
      </c>
      <c r="M21" s="20">
        <v>1</v>
      </c>
      <c r="N21" s="18">
        <v>2</v>
      </c>
      <c r="O21" s="19" t="s">
        <v>23</v>
      </c>
      <c r="P21" s="20">
        <v>1</v>
      </c>
      <c r="Q21" s="21">
        <f t="shared" si="2"/>
        <v>120</v>
      </c>
      <c r="R21" s="14">
        <f t="shared" si="3"/>
        <v>4</v>
      </c>
    </row>
    <row r="22" spans="1:20" ht="13.5" thickBot="1" x14ac:dyDescent="0.25">
      <c r="A22" s="22" t="s">
        <v>31</v>
      </c>
      <c r="B22" s="188" t="s">
        <v>107</v>
      </c>
      <c r="C22" s="53"/>
      <c r="D22" s="53" t="s">
        <v>22</v>
      </c>
      <c r="E22" s="224">
        <v>4</v>
      </c>
      <c r="F22" s="51" t="s">
        <v>23</v>
      </c>
      <c r="G22" s="52">
        <v>4</v>
      </c>
      <c r="H22" s="50">
        <v>4</v>
      </c>
      <c r="I22" s="51" t="s">
        <v>23</v>
      </c>
      <c r="J22" s="52">
        <v>4</v>
      </c>
      <c r="K22" s="50"/>
      <c r="L22" s="51"/>
      <c r="M22" s="52"/>
      <c r="N22" s="50"/>
      <c r="O22" s="51"/>
      <c r="P22" s="52"/>
      <c r="Q22" s="53">
        <f t="shared" si="2"/>
        <v>120</v>
      </c>
      <c r="R22" s="54">
        <f t="shared" si="3"/>
        <v>8</v>
      </c>
    </row>
    <row r="23" spans="1:20" x14ac:dyDescent="0.2">
      <c r="A23" s="55" t="s">
        <v>50</v>
      </c>
      <c r="B23" s="99" t="s">
        <v>51</v>
      </c>
      <c r="C23" s="225"/>
      <c r="D23" s="225"/>
      <c r="E23" s="226"/>
      <c r="F23" s="11"/>
      <c r="G23" s="12"/>
      <c r="H23" s="10"/>
      <c r="I23" s="11"/>
      <c r="J23" s="12">
        <v>2</v>
      </c>
      <c r="K23" s="10"/>
      <c r="L23" s="11"/>
      <c r="M23" s="12">
        <v>2</v>
      </c>
      <c r="N23" s="10"/>
      <c r="O23" s="11"/>
      <c r="P23" s="12"/>
      <c r="Q23" s="21"/>
      <c r="R23" s="14">
        <f t="shared" si="3"/>
        <v>4</v>
      </c>
    </row>
    <row r="24" spans="1:20" ht="13.5" thickBot="1" x14ac:dyDescent="0.25">
      <c r="A24" s="74"/>
      <c r="B24" s="150" t="s">
        <v>54</v>
      </c>
      <c r="C24" s="227"/>
      <c r="D24" s="206"/>
      <c r="E24" s="50"/>
      <c r="F24" s="51"/>
      <c r="G24" s="52">
        <v>2</v>
      </c>
      <c r="H24" s="50"/>
      <c r="I24" s="51"/>
      <c r="J24" s="52">
        <v>1</v>
      </c>
      <c r="K24" s="50"/>
      <c r="L24" s="51"/>
      <c r="M24" s="52">
        <v>6</v>
      </c>
      <c r="N24" s="50"/>
      <c r="O24" s="51"/>
      <c r="P24" s="52">
        <v>4</v>
      </c>
      <c r="Q24" s="53" t="s">
        <v>31</v>
      </c>
      <c r="R24" s="54">
        <f t="shared" si="3"/>
        <v>13</v>
      </c>
    </row>
    <row r="25" spans="1:20" ht="38.25" x14ac:dyDescent="0.2">
      <c r="A25" s="82" t="s">
        <v>95</v>
      </c>
      <c r="B25" s="56" t="s">
        <v>56</v>
      </c>
      <c r="C25" s="153" t="s">
        <v>120</v>
      </c>
      <c r="D25" s="13"/>
      <c r="E25" s="10"/>
      <c r="F25" s="11"/>
      <c r="G25" s="12"/>
      <c r="H25" s="10"/>
      <c r="I25" s="11"/>
      <c r="J25" s="12"/>
      <c r="K25" s="10"/>
      <c r="L25" s="11" t="s">
        <v>23</v>
      </c>
      <c r="M25" s="12">
        <v>7</v>
      </c>
      <c r="N25" s="10"/>
      <c r="O25" s="11" t="s">
        <v>23</v>
      </c>
      <c r="P25" s="12">
        <v>8</v>
      </c>
      <c r="Q25" s="21"/>
      <c r="R25" s="14">
        <f t="shared" si="3"/>
        <v>15</v>
      </c>
    </row>
    <row r="26" spans="1:20" ht="14.45" customHeight="1" thickBot="1" x14ac:dyDescent="0.25">
      <c r="A26" s="33"/>
      <c r="B26" s="229" t="s">
        <v>109</v>
      </c>
      <c r="C26" s="206"/>
      <c r="D26" s="206"/>
      <c r="E26" s="207"/>
      <c r="F26" s="26"/>
      <c r="G26" s="27"/>
      <c r="H26" s="25"/>
      <c r="I26" s="26"/>
      <c r="J26" s="27"/>
      <c r="K26" s="25"/>
      <c r="L26" s="26"/>
      <c r="M26" s="27"/>
      <c r="N26" s="25"/>
      <c r="O26" s="26" t="s">
        <v>59</v>
      </c>
      <c r="P26" s="27"/>
      <c r="Q26" s="28"/>
      <c r="R26" s="14">
        <f t="shared" si="3"/>
        <v>0</v>
      </c>
    </row>
    <row r="27" spans="1:20" ht="13.5" thickBot="1" x14ac:dyDescent="0.25">
      <c r="A27" s="239" t="s">
        <v>110</v>
      </c>
      <c r="B27" s="240"/>
      <c r="C27" s="92"/>
      <c r="D27" s="91"/>
      <c r="E27" s="96">
        <f>SUM(E7:E26)</f>
        <v>23</v>
      </c>
      <c r="F27" s="94"/>
      <c r="G27" s="95">
        <f>SUM(G7:G26)</f>
        <v>32</v>
      </c>
      <c r="H27" s="96">
        <f>SUM(H7:H26)</f>
        <v>21</v>
      </c>
      <c r="I27" s="94"/>
      <c r="J27" s="95">
        <f>SUM(J7:J26)</f>
        <v>31</v>
      </c>
      <c r="K27" s="96">
        <f>SUM(K7:K26)</f>
        <v>9</v>
      </c>
      <c r="L27" s="94"/>
      <c r="M27" s="81">
        <f>SUM(M7:M26)</f>
        <v>30</v>
      </c>
      <c r="N27" s="96">
        <f>SUM(N7:N26)</f>
        <v>9</v>
      </c>
      <c r="O27" s="94"/>
      <c r="P27" s="81">
        <f>SUM(P7:P26)</f>
        <v>27</v>
      </c>
      <c r="Q27" s="97">
        <f>SUM(Q7:Q26)</f>
        <v>930</v>
      </c>
      <c r="R27" s="97">
        <f>SUM(R7:R26)</f>
        <v>120</v>
      </c>
    </row>
    <row r="28" spans="1:20" x14ac:dyDescent="0.2">
      <c r="A28" s="98"/>
      <c r="B28" s="215" t="s">
        <v>61</v>
      </c>
      <c r="C28" s="13"/>
      <c r="D28" s="13" t="s">
        <v>22</v>
      </c>
      <c r="E28" s="100">
        <v>2</v>
      </c>
      <c r="F28" s="60" t="s">
        <v>62</v>
      </c>
      <c r="G28" s="61">
        <v>1</v>
      </c>
      <c r="H28" s="100">
        <v>2</v>
      </c>
      <c r="I28" s="60" t="s">
        <v>62</v>
      </c>
      <c r="J28" s="61">
        <v>1</v>
      </c>
      <c r="K28" s="100"/>
      <c r="L28" s="60"/>
      <c r="M28" s="61"/>
      <c r="N28" s="100"/>
      <c r="O28" s="60"/>
      <c r="P28" s="60"/>
      <c r="Q28" s="21">
        <f t="shared" ref="Q28" si="4">15*(E28+H28+K28+N28)</f>
        <v>60</v>
      </c>
      <c r="R28" s="101">
        <f>G28+J28+M28+P28</f>
        <v>2</v>
      </c>
    </row>
    <row r="29" spans="1:20" ht="13.5" thickBot="1" x14ac:dyDescent="0.25">
      <c r="A29" s="102"/>
      <c r="B29" s="103" t="s">
        <v>111</v>
      </c>
      <c r="C29" s="104"/>
      <c r="D29" s="105"/>
      <c r="E29" s="106"/>
      <c r="F29" s="107"/>
      <c r="G29" s="108">
        <v>1</v>
      </c>
      <c r="H29" s="106"/>
      <c r="I29" s="107"/>
      <c r="J29" s="108"/>
      <c r="K29" s="109"/>
      <c r="L29" s="110"/>
      <c r="M29" s="111"/>
      <c r="N29" s="109"/>
      <c r="O29" s="110"/>
      <c r="P29" s="231"/>
      <c r="Q29" s="232"/>
      <c r="R29" s="216">
        <f>G29</f>
        <v>1</v>
      </c>
    </row>
    <row r="30" spans="1:20" x14ac:dyDescent="0.2">
      <c r="A30" s="113"/>
      <c r="B30" s="113"/>
      <c r="C30" s="158"/>
      <c r="D30" s="158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</row>
    <row r="31" spans="1:20" s="218" customFormat="1" x14ac:dyDescent="0.2"/>
    <row r="32" spans="1:20" s="218" customFormat="1" x14ac:dyDescent="0.2">
      <c r="A32" s="234"/>
      <c r="D32" s="235"/>
    </row>
    <row r="33" spans="1:4" s="218" customFormat="1" ht="15" x14ac:dyDescent="0.25">
      <c r="A33" s="115" t="s">
        <v>64</v>
      </c>
      <c r="B33" s="116"/>
      <c r="C33" s="116"/>
      <c r="D33" s="117"/>
    </row>
    <row r="34" spans="1:4" s="218" customFormat="1" ht="15" x14ac:dyDescent="0.25">
      <c r="A34" s="119" t="s">
        <v>65</v>
      </c>
      <c r="B34" s="116"/>
      <c r="C34" s="116"/>
      <c r="D34" s="116"/>
    </row>
    <row r="35" spans="1:4" s="218" customFormat="1" ht="15" x14ac:dyDescent="0.25">
      <c r="A35" s="119" t="s">
        <v>66</v>
      </c>
      <c r="B35" s="116"/>
      <c r="C35" s="116"/>
      <c r="D35" s="117"/>
    </row>
    <row r="36" spans="1:4" s="218" customFormat="1" ht="15" x14ac:dyDescent="0.25">
      <c r="A36" s="116"/>
      <c r="B36" s="116"/>
      <c r="C36" s="116"/>
      <c r="D36" s="117"/>
    </row>
    <row r="37" spans="1:4" s="218" customFormat="1" ht="15" x14ac:dyDescent="0.25">
      <c r="A37" s="120" t="s">
        <v>67</v>
      </c>
      <c r="B37" s="116"/>
      <c r="C37" s="116"/>
      <c r="D37" s="117"/>
    </row>
    <row r="38" spans="1:4" ht="15" x14ac:dyDescent="0.25">
      <c r="A38" s="121"/>
      <c r="B38" s="116"/>
      <c r="C38" s="120"/>
      <c r="D38" s="117"/>
    </row>
    <row r="39" spans="1:4" ht="15" x14ac:dyDescent="0.25">
      <c r="A39" s="115" t="s">
        <v>68</v>
      </c>
      <c r="B39" s="116"/>
      <c r="C39" s="120"/>
      <c r="D39" s="117"/>
    </row>
    <row r="40" spans="1:4" ht="15" x14ac:dyDescent="0.25">
      <c r="A40" s="119" t="s">
        <v>69</v>
      </c>
      <c r="B40" s="116"/>
      <c r="C40" s="158"/>
      <c r="D40" s="158"/>
    </row>
    <row r="41" spans="1:4" ht="15" x14ac:dyDescent="0.25">
      <c r="A41" s="120" t="s">
        <v>70</v>
      </c>
      <c r="B41" s="116"/>
      <c r="C41" s="1"/>
      <c r="D41" s="1"/>
    </row>
    <row r="42" spans="1:4" ht="15" x14ac:dyDescent="0.25">
      <c r="A42" s="120" t="s">
        <v>71</v>
      </c>
      <c r="B42" s="120"/>
      <c r="C42" s="1"/>
      <c r="D42" s="1"/>
    </row>
    <row r="43" spans="1:4" ht="15" x14ac:dyDescent="0.25">
      <c r="A43" s="119" t="s">
        <v>72</v>
      </c>
      <c r="B43" s="116"/>
      <c r="C43" s="1"/>
      <c r="D43" s="1"/>
    </row>
    <row r="44" spans="1:4" ht="15" x14ac:dyDescent="0.25">
      <c r="A44" s="171"/>
      <c r="B44" s="1"/>
      <c r="C44" s="1"/>
      <c r="D44" s="1"/>
    </row>
    <row r="45" spans="1:4" ht="15" x14ac:dyDescent="0.25">
      <c r="A45" s="122" t="s">
        <v>73</v>
      </c>
      <c r="B45" s="1"/>
      <c r="C45" s="1"/>
      <c r="D45" s="1"/>
    </row>
    <row r="46" spans="1:4" ht="15" x14ac:dyDescent="0.25">
      <c r="A46" s="119" t="s">
        <v>74</v>
      </c>
      <c r="B46" s="1"/>
      <c r="C46" s="1"/>
      <c r="D46" s="1"/>
    </row>
    <row r="47" spans="1:4" ht="15" x14ac:dyDescent="0.25">
      <c r="A47" s="120" t="s">
        <v>75</v>
      </c>
      <c r="B47" s="1"/>
      <c r="C47" s="1"/>
      <c r="D47" s="125"/>
    </row>
    <row r="48" spans="1:4" ht="15" x14ac:dyDescent="0.25">
      <c r="A48" s="171"/>
      <c r="B48" s="1"/>
      <c r="C48" s="1"/>
      <c r="D48" s="125"/>
    </row>
    <row r="49" spans="1:4" ht="15" x14ac:dyDescent="0.25">
      <c r="A49" s="120" t="s">
        <v>76</v>
      </c>
      <c r="B49" s="116"/>
      <c r="C49" s="116"/>
      <c r="D49" s="117"/>
    </row>
    <row r="50" spans="1:4" ht="15" x14ac:dyDescent="0.25">
      <c r="A50" s="120" t="s">
        <v>77</v>
      </c>
      <c r="B50" s="120"/>
      <c r="C50" s="120"/>
      <c r="D50" s="117"/>
    </row>
  </sheetData>
  <mergeCells count="18">
    <mergeCell ref="A1:R1"/>
    <mergeCell ref="A2:R2"/>
    <mergeCell ref="A3:R3"/>
    <mergeCell ref="A4:A5"/>
    <mergeCell ref="B4:B5"/>
    <mergeCell ref="C4:C5"/>
    <mergeCell ref="D4:D5"/>
    <mergeCell ref="E4:G4"/>
    <mergeCell ref="H4:J4"/>
    <mergeCell ref="K4:M4"/>
    <mergeCell ref="A18:R18"/>
    <mergeCell ref="A27:B27"/>
    <mergeCell ref="N4:P4"/>
    <mergeCell ref="Q4:Q5"/>
    <mergeCell ref="R4:R5"/>
    <mergeCell ref="A6:R6"/>
    <mergeCell ref="A10:R10"/>
    <mergeCell ref="A14:R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MA Opera singer</vt:lpstr>
      <vt:lpstr>MA Piano</vt:lpstr>
      <vt:lpstr>MA Percussion</vt:lpstr>
      <vt:lpstr>MA Saxophone</vt:lpstr>
      <vt:lpstr>MA Trumpet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Török Ágnes</dc:creator>
  <cp:lastModifiedBy>Török Ágnes</cp:lastModifiedBy>
  <dcterms:created xsi:type="dcterms:W3CDTF">2023-01-29T20:02:11Z</dcterms:created>
  <dcterms:modified xsi:type="dcterms:W3CDTF">2023-02-06T19:19:34Z</dcterms:modified>
</cp:coreProperties>
</file>